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inel" sheetId="1" state="visible" r:id="rId1"/>
    <sheet xmlns:r="http://schemas.openxmlformats.org/officeDocument/2006/relationships" name="Recebimentos" sheetId="2" state="visible" r:id="rId2"/>
    <sheet xmlns:r="http://schemas.openxmlformats.org/officeDocument/2006/relationships" name="Sobre" sheetId="3" state="visible" r:id="rId3"/>
  </sheets>
  <definedNames>
    <definedName name="_xlnm._FilterDatabase" localSheetId="1" hidden="1">'Recebimentos'!$A$2:$O$402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#,##0.##"/>
  </numFmts>
  <fonts count="11">
    <font>
      <name val="Calibri"/>
      <family val="2"/>
      <color theme="1"/>
      <sz val="11"/>
      <scheme val="minor"/>
    </font>
    <font>
      <b val="1"/>
      <color rgb="00124A43"/>
      <sz val="12"/>
    </font>
    <font>
      <b val="1"/>
      <color rgb="00FFFFFF"/>
    </font>
    <font>
      <b val="1"/>
      <color rgb="00124A43"/>
      <sz val="16"/>
    </font>
    <font>
      <color rgb="004A5D57"/>
    </font>
    <font>
      <b val="1"/>
      <color rgb="004A5D57"/>
      <sz val="9"/>
    </font>
    <font>
      <b val="1"/>
      <color rgb="0010221E"/>
      <sz val="18"/>
    </font>
    <font>
      <b val="1"/>
      <color rgb="0010221E"/>
    </font>
    <font>
      <i val="1"/>
      <color rgb="004A5D57"/>
    </font>
    <font>
      <b val="1"/>
      <color rgb="0010221E"/>
      <sz val="12"/>
    </font>
    <font>
      <color rgb="0010221E"/>
    </font>
  </fonts>
  <fills count="4">
    <fill>
      <patternFill/>
    </fill>
    <fill>
      <patternFill patternType="gray125"/>
    </fill>
    <fill>
      <patternFill patternType="solid">
        <fgColor rgb="00124A43"/>
      </patternFill>
    </fill>
    <fill>
      <patternFill patternType="solid">
        <fgColor rgb="00EFEBE1"/>
      </patternFill>
    </fill>
  </fills>
  <borders count="2">
    <border>
      <left/>
      <right/>
      <top/>
      <bottom/>
      <diagonal/>
    </border>
    <border>
      <bottom style="thin">
        <color rgb="00DFDACE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3" borderId="0" applyAlignment="1" pivotButton="0" quotePrefix="0" xfId="0">
      <alignment horizontal="center"/>
    </xf>
    <xf numFmtId="0" fontId="6" fillId="0" borderId="0" applyAlignment="1" pivotButton="0" quotePrefix="0" xfId="0">
      <alignment horizontal="center"/>
    </xf>
    <xf numFmtId="9" fontId="6" fillId="0" borderId="0" applyAlignment="1" pivotButton="0" quotePrefix="0" xfId="0">
      <alignment horizontal="center"/>
    </xf>
    <xf numFmtId="0" fontId="7" fillId="0" borderId="0" pivotButton="0" quotePrefix="0" xfId="0"/>
    <xf numFmtId="0" fontId="2" fillId="2" borderId="0" pivotButton="0" quotePrefix="0" xfId="0"/>
    <xf numFmtId="0" fontId="0" fillId="0" borderId="1" pivotButton="0" quotePrefix="0" xfId="0"/>
    <xf numFmtId="9" fontId="0" fillId="0" borderId="1" pivotButton="0" quotePrefix="0" xfId="0"/>
    <xf numFmtId="0" fontId="8" fillId="0" borderId="0" pivotButton="0" quotePrefix="0" xfId="0"/>
    <xf numFmtId="0" fontId="2" fillId="2" borderId="0" applyAlignment="1" pivotButton="0" quotePrefix="0" xfId="0">
      <alignment vertical="center" wrapText="1"/>
    </xf>
    <xf numFmtId="164" fontId="0" fillId="0" borderId="1" pivotButton="0" quotePrefix="0" xfId="0"/>
    <xf numFmtId="165" fontId="0" fillId="0" borderId="1" pivotButton="0" quotePrefix="0" xfId="0"/>
    <xf numFmtId="0" fontId="9" fillId="0" borderId="0" applyAlignment="1" pivotButton="0" quotePrefix="0" xfId="0">
      <alignment vertical="top" wrapText="1"/>
    </xf>
    <xf numFmtId="0" fontId="10" fillId="0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ill>
        <patternFill patternType="solid">
          <fgColor rgb="00FDE8E8"/>
        </patternFill>
      </fill>
    </dxf>
    <dxf>
      <fill>
        <patternFill patternType="solid">
          <fgColor rgb="00FFF4D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54D39A"/>
    <outlinePr summaryBelow="1" summaryRight="1"/>
    <pageSetUpPr/>
  </sheetPr>
  <dimension ref="A1:F38"/>
  <sheetViews>
    <sheetView workbookViewId="0">
      <selection activeCell="A1" sqref="A1"/>
    </sheetView>
  </sheetViews>
  <sheetFormatPr baseColWidth="8" defaultRowHeight="15"/>
  <cols>
    <col width="21" customWidth="1" min="1" max="1"/>
    <col width="21" customWidth="1" min="2" max="2"/>
    <col width="21" customWidth="1" min="3" max="3"/>
    <col width="21" customWidth="1" min="4" max="4"/>
    <col width="21" customWidth="1" min="5" max="5"/>
    <col width="21" customWidth="1" min="6" max="6"/>
    <col width="21" customWidth="1" min="7" max="7"/>
    <col width="21" customWidth="1" min="8" max="8"/>
  </cols>
  <sheetData>
    <row r="1">
      <c r="B1" s="1" t="inlineStr">
        <is>
          <t>PrestaContas.ai</t>
        </is>
      </c>
    </row>
    <row r="3">
      <c r="A3" s="2" t="inlineStr">
        <is>
          <t>Recebimento de materiais na obra</t>
        </is>
      </c>
    </row>
    <row r="4">
      <c r="A4" s="3" t="inlineStr">
        <is>
          <t>Lance cada entrega na aba «Recebimentos», um item por linha. Este painel se atualiza sozinho.</t>
        </is>
      </c>
    </row>
    <row r="6">
      <c r="A6" s="4" t="inlineStr">
        <is>
          <t>ENTREGAS (LINHAS)</t>
        </is>
      </c>
      <c r="B6" s="4" t="inlineStr">
        <is>
          <t>COM DIVERGÊNCIA</t>
        </is>
      </c>
      <c r="C6" s="4" t="inlineStr">
        <is>
          <t>% COM DIVERGÊNCIA</t>
        </is>
      </c>
      <c r="D6" s="4" t="inlineStr">
        <is>
          <t>FALTOU</t>
        </is>
      </c>
      <c r="E6" s="4" t="inlineStr">
        <is>
          <t>SOBROU</t>
        </is>
      </c>
      <c r="F6" s="4" t="inlineStr">
        <is>
          <t>AVARIA</t>
        </is>
      </c>
    </row>
    <row r="7">
      <c r="A7" s="5">
        <f>COUNTA(Recebimentos!E3:E402)</f>
        <v/>
      </c>
      <c r="B7" s="5">
        <f>COUNTIF(Recebimentos!K3:K402,"FALTOU")+COUNTIF(Recebimentos!K3:K402,"SOBROU")+COUNTIF(Recebimentos!K3:K402,"AVARIA")</f>
        <v/>
      </c>
      <c r="C7" s="6">
        <f>IF(A7=0,0,B7/A7)</f>
        <v/>
      </c>
      <c r="D7" s="5">
        <f>COUNTIF(Recebimentos!K3:K402,"FALTOU")</f>
        <v/>
      </c>
      <c r="E7" s="5">
        <f>COUNTIF(Recebimentos!K3:K402,"SOBROU")</f>
        <v/>
      </c>
      <c r="F7" s="5">
        <f>COUNTIF(Recebimentos!K3:K402,"AVARIA")</f>
        <v/>
      </c>
    </row>
    <row r="9">
      <c r="A9" s="4" t="inlineStr">
        <is>
          <t>RESSALVA ESCRITA NO CANHOTO</t>
        </is>
      </c>
      <c r="B9" s="4" t="inlineStr">
        <is>
          <t>DIVERGÊNCIAS SEM RESSALVA</t>
        </is>
      </c>
      <c r="C9" s="4" t="inlineStr">
        <is>
          <t>NOTAS COM FOTO</t>
        </is>
      </c>
      <c r="D9" s="4" t="inlineStr">
        <is>
          <t>NOTAS SEM FOTO</t>
        </is>
      </c>
    </row>
    <row r="10">
      <c r="A10" s="5">
        <f>COUNTIF(Recebimentos!L3:L402,"Sim")</f>
        <v/>
      </c>
      <c r="B10" s="5">
        <f>COUNTIFS(Recebimentos!K3:K402,"FALTOU",Recebimentos!L3:L402,"&lt;&gt;Sim")+COUNTIFS(Recebimentos!K3:K402,"AVARIA",Recebimentos!L3:L402,"&lt;&gt;Sim")</f>
        <v/>
      </c>
      <c r="C10" s="5">
        <f>COUNTIF(Recebimentos!N3:N402,"Sim")</f>
        <v/>
      </c>
      <c r="D10" s="5">
        <f>COUNTIFS(Recebimentos!E3:E402,"&lt;&gt;",Recebimentos!N3:N402,"&lt;&gt;Sim")</f>
        <v/>
      </c>
    </row>
    <row r="12">
      <c r="A12" s="7" t="inlineStr">
        <is>
          <t>Por fornecedor — escreva os nomes na coluna A (iguais aos da aba Recebimentos)</t>
        </is>
      </c>
    </row>
    <row r="13">
      <c r="A13" s="8" t="inlineStr">
        <is>
          <t>Fornecedor</t>
        </is>
      </c>
      <c r="B13" s="8" t="inlineStr">
        <is>
          <t>Entregas</t>
        </is>
      </c>
      <c r="C13" s="8" t="inlineStr">
        <is>
          <t>Com divergência</t>
        </is>
      </c>
      <c r="D13" s="8" t="inlineStr">
        <is>
          <t>% divergência</t>
        </is>
      </c>
      <c r="E13" s="8" t="inlineStr">
        <is>
          <t>Faltou</t>
        </is>
      </c>
      <c r="F13" s="8" t="inlineStr">
        <is>
          <t>Avaria</t>
        </is>
      </c>
    </row>
    <row r="14">
      <c r="A14" s="9" t="inlineStr">
        <is>
          <t>Depósito exemplo</t>
        </is>
      </c>
      <c r="B14" s="9">
        <f>IF($A14="","",COUNTIF(Recebimentos!$C$3:$C$402,$A14))</f>
        <v/>
      </c>
      <c r="C14" s="9">
        <f>IF($A14="","",COUNTIFS(Recebimentos!$C$3:$C$402,$A14,Recebimentos!$K$3:$K$402,"FALTOU")+COUNTIFS(Recebimentos!$C$3:$C$402,$A14,Recebimentos!$K$3:$K$402,"SOBROU")+COUNTIFS(Recebimentos!$C$3:$C$402,$A14,Recebimentos!$K$3:$K$402,"AVARIA"))</f>
        <v/>
      </c>
      <c r="D14" s="10">
        <f>IF(OR($A14="",B14=0),"",C14/B14)</f>
        <v/>
      </c>
      <c r="E14" s="9">
        <f>IF($A14="","",COUNTIFS(Recebimentos!$C$3:$C$402,$A14,Recebimentos!$K$3:$K$402,"FALTOU"))</f>
        <v/>
      </c>
      <c r="F14" s="9">
        <f>IF($A14="","",COUNTIFS(Recebimentos!$C$3:$C$402,$A14,Recebimentos!$K$3:$K$402,"AVARIA"))</f>
        <v/>
      </c>
    </row>
    <row r="15">
      <c r="A15" s="9" t="n"/>
      <c r="B15" s="9">
        <f>IF($A15="","",COUNTIF(Recebimentos!$C$3:$C$402,$A15))</f>
        <v/>
      </c>
      <c r="C15" s="9">
        <f>IF($A15="","",COUNTIFS(Recebimentos!$C$3:$C$402,$A15,Recebimentos!$K$3:$K$402,"FALTOU")+COUNTIFS(Recebimentos!$C$3:$C$402,$A15,Recebimentos!$K$3:$K$402,"SOBROU")+COUNTIFS(Recebimentos!$C$3:$C$402,$A15,Recebimentos!$K$3:$K$402,"AVARIA"))</f>
        <v/>
      </c>
      <c r="D15" s="10">
        <f>IF(OR($A15="",B15=0),"",C15/B15)</f>
        <v/>
      </c>
      <c r="E15" s="9">
        <f>IF($A15="","",COUNTIFS(Recebimentos!$C$3:$C$402,$A15,Recebimentos!$K$3:$K$402,"FALTOU"))</f>
        <v/>
      </c>
      <c r="F15" s="9">
        <f>IF($A15="","",COUNTIFS(Recebimentos!$C$3:$C$402,$A15,Recebimentos!$K$3:$K$402,"AVARIA"))</f>
        <v/>
      </c>
    </row>
    <row r="16">
      <c r="A16" s="9" t="n"/>
      <c r="B16" s="9">
        <f>IF($A16="","",COUNTIF(Recebimentos!$C$3:$C$402,$A16))</f>
        <v/>
      </c>
      <c r="C16" s="9">
        <f>IF($A16="","",COUNTIFS(Recebimentos!$C$3:$C$402,$A16,Recebimentos!$K$3:$K$402,"FALTOU")+COUNTIFS(Recebimentos!$C$3:$C$402,$A16,Recebimentos!$K$3:$K$402,"SOBROU")+COUNTIFS(Recebimentos!$C$3:$C$402,$A16,Recebimentos!$K$3:$K$402,"AVARIA"))</f>
        <v/>
      </c>
      <c r="D16" s="10">
        <f>IF(OR($A16="",B16=0),"",C16/B16)</f>
        <v/>
      </c>
      <c r="E16" s="9">
        <f>IF($A16="","",COUNTIFS(Recebimentos!$C$3:$C$402,$A16,Recebimentos!$K$3:$K$402,"FALTOU"))</f>
        <v/>
      </c>
      <c r="F16" s="9">
        <f>IF($A16="","",COUNTIFS(Recebimentos!$C$3:$C$402,$A16,Recebimentos!$K$3:$K$402,"AVARIA"))</f>
        <v/>
      </c>
    </row>
    <row r="17">
      <c r="A17" s="9" t="n"/>
      <c r="B17" s="9">
        <f>IF($A17="","",COUNTIF(Recebimentos!$C$3:$C$402,$A17))</f>
        <v/>
      </c>
      <c r="C17" s="9">
        <f>IF($A17="","",COUNTIFS(Recebimentos!$C$3:$C$402,$A17,Recebimentos!$K$3:$K$402,"FALTOU")+COUNTIFS(Recebimentos!$C$3:$C$402,$A17,Recebimentos!$K$3:$K$402,"SOBROU")+COUNTIFS(Recebimentos!$C$3:$C$402,$A17,Recebimentos!$K$3:$K$402,"AVARIA"))</f>
        <v/>
      </c>
      <c r="D17" s="10">
        <f>IF(OR($A17="",B17=0),"",C17/B17)</f>
        <v/>
      </c>
      <c r="E17" s="9">
        <f>IF($A17="","",COUNTIFS(Recebimentos!$C$3:$C$402,$A17,Recebimentos!$K$3:$K$402,"FALTOU"))</f>
        <v/>
      </c>
      <c r="F17" s="9">
        <f>IF($A17="","",COUNTIFS(Recebimentos!$C$3:$C$402,$A17,Recebimentos!$K$3:$K$402,"AVARIA"))</f>
        <v/>
      </c>
    </row>
    <row r="18">
      <c r="A18" s="9" t="n"/>
      <c r="B18" s="9">
        <f>IF($A18="","",COUNTIF(Recebimentos!$C$3:$C$402,$A18))</f>
        <v/>
      </c>
      <c r="C18" s="9">
        <f>IF($A18="","",COUNTIFS(Recebimentos!$C$3:$C$402,$A18,Recebimentos!$K$3:$K$402,"FALTOU")+COUNTIFS(Recebimentos!$C$3:$C$402,$A18,Recebimentos!$K$3:$K$402,"SOBROU")+COUNTIFS(Recebimentos!$C$3:$C$402,$A18,Recebimentos!$K$3:$K$402,"AVARIA"))</f>
        <v/>
      </c>
      <c r="D18" s="10">
        <f>IF(OR($A18="",B18=0),"",C18/B18)</f>
        <v/>
      </c>
      <c r="E18" s="9">
        <f>IF($A18="","",COUNTIFS(Recebimentos!$C$3:$C$402,$A18,Recebimentos!$K$3:$K$402,"FALTOU"))</f>
        <v/>
      </c>
      <c r="F18" s="9">
        <f>IF($A18="","",COUNTIFS(Recebimentos!$C$3:$C$402,$A18,Recebimentos!$K$3:$K$402,"AVARIA"))</f>
        <v/>
      </c>
    </row>
    <row r="19">
      <c r="A19" s="9" t="n"/>
      <c r="B19" s="9">
        <f>IF($A19="","",COUNTIF(Recebimentos!$C$3:$C$402,$A19))</f>
        <v/>
      </c>
      <c r="C19" s="9">
        <f>IF($A19="","",COUNTIFS(Recebimentos!$C$3:$C$402,$A19,Recebimentos!$K$3:$K$402,"FALTOU")+COUNTIFS(Recebimentos!$C$3:$C$402,$A19,Recebimentos!$K$3:$K$402,"SOBROU")+COUNTIFS(Recebimentos!$C$3:$C$402,$A19,Recebimentos!$K$3:$K$402,"AVARIA"))</f>
        <v/>
      </c>
      <c r="D19" s="10">
        <f>IF(OR($A19="",B19=0),"",C19/B19)</f>
        <v/>
      </c>
      <c r="E19" s="9">
        <f>IF($A19="","",COUNTIFS(Recebimentos!$C$3:$C$402,$A19,Recebimentos!$K$3:$K$402,"FALTOU"))</f>
        <v/>
      </c>
      <c r="F19" s="9">
        <f>IF($A19="","",COUNTIFS(Recebimentos!$C$3:$C$402,$A19,Recebimentos!$K$3:$K$402,"AVARIA"))</f>
        <v/>
      </c>
    </row>
    <row r="20">
      <c r="A20" s="9" t="n"/>
      <c r="B20" s="9">
        <f>IF($A20="","",COUNTIF(Recebimentos!$C$3:$C$402,$A20))</f>
        <v/>
      </c>
      <c r="C20" s="9">
        <f>IF($A20="","",COUNTIFS(Recebimentos!$C$3:$C$402,$A20,Recebimentos!$K$3:$K$402,"FALTOU")+COUNTIFS(Recebimentos!$C$3:$C$402,$A20,Recebimentos!$K$3:$K$402,"SOBROU")+COUNTIFS(Recebimentos!$C$3:$C$402,$A20,Recebimentos!$K$3:$K$402,"AVARIA"))</f>
        <v/>
      </c>
      <c r="D20" s="10">
        <f>IF(OR($A20="",B20=0),"",C20/B20)</f>
        <v/>
      </c>
      <c r="E20" s="9">
        <f>IF($A20="","",COUNTIFS(Recebimentos!$C$3:$C$402,$A20,Recebimentos!$K$3:$K$402,"FALTOU"))</f>
        <v/>
      </c>
      <c r="F20" s="9">
        <f>IF($A20="","",COUNTIFS(Recebimentos!$C$3:$C$402,$A20,Recebimentos!$K$3:$K$402,"AVARIA"))</f>
        <v/>
      </c>
    </row>
    <row r="21">
      <c r="A21" s="9" t="n"/>
      <c r="B21" s="9">
        <f>IF($A21="","",COUNTIF(Recebimentos!$C$3:$C$402,$A21))</f>
        <v/>
      </c>
      <c r="C21" s="9">
        <f>IF($A21="","",COUNTIFS(Recebimentos!$C$3:$C$402,$A21,Recebimentos!$K$3:$K$402,"FALTOU")+COUNTIFS(Recebimentos!$C$3:$C$402,$A21,Recebimentos!$K$3:$K$402,"SOBROU")+COUNTIFS(Recebimentos!$C$3:$C$402,$A21,Recebimentos!$K$3:$K$402,"AVARIA"))</f>
        <v/>
      </c>
      <c r="D21" s="10">
        <f>IF(OR($A21="",B21=0),"",C21/B21)</f>
        <v/>
      </c>
      <c r="E21" s="9">
        <f>IF($A21="","",COUNTIFS(Recebimentos!$C$3:$C$402,$A21,Recebimentos!$K$3:$K$402,"FALTOU"))</f>
        <v/>
      </c>
      <c r="F21" s="9">
        <f>IF($A21="","",COUNTIFS(Recebimentos!$C$3:$C$402,$A21,Recebimentos!$K$3:$K$402,"AVARIA"))</f>
        <v/>
      </c>
    </row>
    <row r="22">
      <c r="A22" s="9" t="n"/>
      <c r="B22" s="9">
        <f>IF($A22="","",COUNTIF(Recebimentos!$C$3:$C$402,$A22))</f>
        <v/>
      </c>
      <c r="C22" s="9">
        <f>IF($A22="","",COUNTIFS(Recebimentos!$C$3:$C$402,$A22,Recebimentos!$K$3:$K$402,"FALTOU")+COUNTIFS(Recebimentos!$C$3:$C$402,$A22,Recebimentos!$K$3:$K$402,"SOBROU")+COUNTIFS(Recebimentos!$C$3:$C$402,$A22,Recebimentos!$K$3:$K$402,"AVARIA"))</f>
        <v/>
      </c>
      <c r="D22" s="10">
        <f>IF(OR($A22="",B22=0),"",C22/B22)</f>
        <v/>
      </c>
      <c r="E22" s="9">
        <f>IF($A22="","",COUNTIFS(Recebimentos!$C$3:$C$402,$A22,Recebimentos!$K$3:$K$402,"FALTOU"))</f>
        <v/>
      </c>
      <c r="F22" s="9">
        <f>IF($A22="","",COUNTIFS(Recebimentos!$C$3:$C$402,$A22,Recebimentos!$K$3:$K$402,"AVARIA"))</f>
        <v/>
      </c>
    </row>
    <row r="23">
      <c r="A23" s="9" t="n"/>
      <c r="B23" s="9">
        <f>IF($A23="","",COUNTIF(Recebimentos!$C$3:$C$402,$A23))</f>
        <v/>
      </c>
      <c r="C23" s="9">
        <f>IF($A23="","",COUNTIFS(Recebimentos!$C$3:$C$402,$A23,Recebimentos!$K$3:$K$402,"FALTOU")+COUNTIFS(Recebimentos!$C$3:$C$402,$A23,Recebimentos!$K$3:$K$402,"SOBROU")+COUNTIFS(Recebimentos!$C$3:$C$402,$A23,Recebimentos!$K$3:$K$402,"AVARIA"))</f>
        <v/>
      </c>
      <c r="D23" s="10">
        <f>IF(OR($A23="",B23=0),"",C23/B23)</f>
        <v/>
      </c>
      <c r="E23" s="9">
        <f>IF($A23="","",COUNTIFS(Recebimentos!$C$3:$C$402,$A23,Recebimentos!$K$3:$K$402,"FALTOU"))</f>
        <v/>
      </c>
      <c r="F23" s="9">
        <f>IF($A23="","",COUNTIFS(Recebimentos!$C$3:$C$402,$A23,Recebimentos!$K$3:$K$402,"AVARIA"))</f>
        <v/>
      </c>
    </row>
    <row r="24">
      <c r="A24" s="9" t="n"/>
      <c r="B24" s="9">
        <f>IF($A24="","",COUNTIF(Recebimentos!$C$3:$C$402,$A24))</f>
        <v/>
      </c>
      <c r="C24" s="9">
        <f>IF($A24="","",COUNTIFS(Recebimentos!$C$3:$C$402,$A24,Recebimentos!$K$3:$K$402,"FALTOU")+COUNTIFS(Recebimentos!$C$3:$C$402,$A24,Recebimentos!$K$3:$K$402,"SOBROU")+COUNTIFS(Recebimentos!$C$3:$C$402,$A24,Recebimentos!$K$3:$K$402,"AVARIA"))</f>
        <v/>
      </c>
      <c r="D24" s="10">
        <f>IF(OR($A24="",B24=0),"",C24/B24)</f>
        <v/>
      </c>
      <c r="E24" s="9">
        <f>IF($A24="","",COUNTIFS(Recebimentos!$C$3:$C$402,$A24,Recebimentos!$K$3:$K$402,"FALTOU"))</f>
        <v/>
      </c>
      <c r="F24" s="9">
        <f>IF($A24="","",COUNTIFS(Recebimentos!$C$3:$C$402,$A24,Recebimentos!$K$3:$K$402,"AVARIA"))</f>
        <v/>
      </c>
    </row>
    <row r="25">
      <c r="A25" s="9" t="n"/>
      <c r="B25" s="9">
        <f>IF($A25="","",COUNTIF(Recebimentos!$C$3:$C$402,$A25))</f>
        <v/>
      </c>
      <c r="C25" s="9">
        <f>IF($A25="","",COUNTIFS(Recebimentos!$C$3:$C$402,$A25,Recebimentos!$K$3:$K$402,"FALTOU")+COUNTIFS(Recebimentos!$C$3:$C$402,$A25,Recebimentos!$K$3:$K$402,"SOBROU")+COUNTIFS(Recebimentos!$C$3:$C$402,$A25,Recebimentos!$K$3:$K$402,"AVARIA"))</f>
        <v/>
      </c>
      <c r="D25" s="10">
        <f>IF(OR($A25="",B25=0),"",C25/B25)</f>
        <v/>
      </c>
      <c r="E25" s="9">
        <f>IF($A25="","",COUNTIFS(Recebimentos!$C$3:$C$402,$A25,Recebimentos!$K$3:$K$402,"FALTOU"))</f>
        <v/>
      </c>
      <c r="F25" s="9">
        <f>IF($A25="","",COUNTIFS(Recebimentos!$C$3:$C$402,$A25,Recebimentos!$K$3:$K$402,"AVARIA"))</f>
        <v/>
      </c>
    </row>
    <row r="27">
      <c r="A27" s="7" t="inlineStr">
        <is>
          <t>Por obra — escreva os nomes na coluna A (iguais aos da aba Recebimentos)</t>
        </is>
      </c>
    </row>
    <row r="28">
      <c r="A28" s="8" t="inlineStr">
        <is>
          <t>Obra</t>
        </is>
      </c>
      <c r="B28" s="8" t="inlineStr">
        <is>
          <t>Entregas</t>
        </is>
      </c>
      <c r="C28" s="8" t="inlineStr">
        <is>
          <t>Com divergência</t>
        </is>
      </c>
      <c r="D28" s="8" t="inlineStr">
        <is>
          <t>% divergência</t>
        </is>
      </c>
    </row>
    <row r="29">
      <c r="A29" s="9" t="inlineStr">
        <is>
          <t>Casa da Rua A</t>
        </is>
      </c>
      <c r="B29" s="9">
        <f>IF($A29="","",COUNTIF(Recebimentos!$B$3:$B$402,$A29))</f>
        <v/>
      </c>
      <c r="C29" s="9">
        <f>IF($A29="","",COUNTIFS(Recebimentos!$B$3:$B$402,$A29,Recebimentos!$K$3:$K$402,"FALTOU")+COUNTIFS(Recebimentos!$B$3:$B$402,$A29,Recebimentos!$K$3:$K$402,"SOBROU")+COUNTIFS(Recebimentos!$B$3:$B$402,$A29,Recebimentos!$K$3:$K$402,"AVARIA"))</f>
        <v/>
      </c>
      <c r="D29" s="10">
        <f>IF(OR($A29="",B29=0),"",C29/B29)</f>
        <v/>
      </c>
    </row>
    <row r="30">
      <c r="A30" s="9" t="n"/>
      <c r="B30" s="9">
        <f>IF($A30="","",COUNTIF(Recebimentos!$B$3:$B$402,$A30))</f>
        <v/>
      </c>
      <c r="C30" s="9">
        <f>IF($A30="","",COUNTIFS(Recebimentos!$B$3:$B$402,$A30,Recebimentos!$K$3:$K$402,"FALTOU")+COUNTIFS(Recebimentos!$B$3:$B$402,$A30,Recebimentos!$K$3:$K$402,"SOBROU")+COUNTIFS(Recebimentos!$B$3:$B$402,$A30,Recebimentos!$K$3:$K$402,"AVARIA"))</f>
        <v/>
      </c>
      <c r="D30" s="10">
        <f>IF(OR($A30="",B30=0),"",C30/B30)</f>
        <v/>
      </c>
    </row>
    <row r="31">
      <c r="A31" s="9" t="n"/>
      <c r="B31" s="9">
        <f>IF($A31="","",COUNTIF(Recebimentos!$B$3:$B$402,$A31))</f>
        <v/>
      </c>
      <c r="C31" s="9">
        <f>IF($A31="","",COUNTIFS(Recebimentos!$B$3:$B$402,$A31,Recebimentos!$K$3:$K$402,"FALTOU")+COUNTIFS(Recebimentos!$B$3:$B$402,$A31,Recebimentos!$K$3:$K$402,"SOBROU")+COUNTIFS(Recebimentos!$B$3:$B$402,$A31,Recebimentos!$K$3:$K$402,"AVARIA"))</f>
        <v/>
      </c>
      <c r="D31" s="10">
        <f>IF(OR($A31="",B31=0),"",C31/B31)</f>
        <v/>
      </c>
    </row>
    <row r="32">
      <c r="A32" s="9" t="n"/>
      <c r="B32" s="9">
        <f>IF($A32="","",COUNTIF(Recebimentos!$B$3:$B$402,$A32))</f>
        <v/>
      </c>
      <c r="C32" s="9">
        <f>IF($A32="","",COUNTIFS(Recebimentos!$B$3:$B$402,$A32,Recebimentos!$K$3:$K$402,"FALTOU")+COUNTIFS(Recebimentos!$B$3:$B$402,$A32,Recebimentos!$K$3:$K$402,"SOBROU")+COUNTIFS(Recebimentos!$B$3:$B$402,$A32,Recebimentos!$K$3:$K$402,"AVARIA"))</f>
        <v/>
      </c>
      <c r="D32" s="10">
        <f>IF(OR($A32="",B32=0),"",C32/B32)</f>
        <v/>
      </c>
    </row>
    <row r="33">
      <c r="A33" s="9" t="n"/>
      <c r="B33" s="9">
        <f>IF($A33="","",COUNTIF(Recebimentos!$B$3:$B$402,$A33))</f>
        <v/>
      </c>
      <c r="C33" s="9">
        <f>IF($A33="","",COUNTIFS(Recebimentos!$B$3:$B$402,$A33,Recebimentos!$K$3:$K$402,"FALTOU")+COUNTIFS(Recebimentos!$B$3:$B$402,$A33,Recebimentos!$K$3:$K$402,"SOBROU")+COUNTIFS(Recebimentos!$B$3:$B$402,$A33,Recebimentos!$K$3:$K$402,"AVARIA"))</f>
        <v/>
      </c>
      <c r="D33" s="10">
        <f>IF(OR($A33="",B33=0),"",C33/B33)</f>
        <v/>
      </c>
    </row>
    <row r="34">
      <c r="A34" s="9" t="n"/>
      <c r="B34" s="9">
        <f>IF($A34="","",COUNTIF(Recebimentos!$B$3:$B$402,$A34))</f>
        <v/>
      </c>
      <c r="C34" s="9">
        <f>IF($A34="","",COUNTIFS(Recebimentos!$B$3:$B$402,$A34,Recebimentos!$K$3:$K$402,"FALTOU")+COUNTIFS(Recebimentos!$B$3:$B$402,$A34,Recebimentos!$K$3:$K$402,"SOBROU")+COUNTIFS(Recebimentos!$B$3:$B$402,$A34,Recebimentos!$K$3:$K$402,"AVARIA"))</f>
        <v/>
      </c>
      <c r="D34" s="10">
        <f>IF(OR($A34="",B34=0),"",C34/B34)</f>
        <v/>
      </c>
    </row>
    <row r="35">
      <c r="A35" s="9" t="n"/>
      <c r="B35" s="9">
        <f>IF($A35="","",COUNTIF(Recebimentos!$B$3:$B$402,$A35))</f>
        <v/>
      </c>
      <c r="C35" s="9">
        <f>IF($A35="","",COUNTIFS(Recebimentos!$B$3:$B$402,$A35,Recebimentos!$K$3:$K$402,"FALTOU")+COUNTIFS(Recebimentos!$B$3:$B$402,$A35,Recebimentos!$K$3:$K$402,"SOBROU")+COUNTIFS(Recebimentos!$B$3:$B$402,$A35,Recebimentos!$K$3:$K$402,"AVARIA"))</f>
        <v/>
      </c>
      <c r="D35" s="10">
        <f>IF(OR($A35="",B35=0),"",C35/B35)</f>
        <v/>
      </c>
    </row>
    <row r="36">
      <c r="A36" s="9" t="n"/>
      <c r="B36" s="9">
        <f>IF($A36="","",COUNTIF(Recebimentos!$B$3:$B$402,$A36))</f>
        <v/>
      </c>
      <c r="C36" s="9">
        <f>IF($A36="","",COUNTIFS(Recebimentos!$B$3:$B$402,$A36,Recebimentos!$K$3:$K$402,"FALTOU")+COUNTIFS(Recebimentos!$B$3:$B$402,$A36,Recebimentos!$K$3:$K$402,"SOBROU")+COUNTIFS(Recebimentos!$B$3:$B$402,$A36,Recebimentos!$K$3:$K$402,"AVARIA"))</f>
        <v/>
      </c>
      <c r="D36" s="10">
        <f>IF(OR($A36="",B36=0),"",C36/B36)</f>
        <v/>
      </c>
    </row>
    <row r="38">
      <c r="A38" s="11" t="inlineStr">
        <is>
          <t>As linhas FALTOU e AVARIA ficam vermelhas e SOBROU âmbar na aba Recebimentos; use o filtro do cabeçalho para ver só as divergências.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24A43"/>
    <outlinePr summaryBelow="1" summaryRight="1"/>
    <pageSetUpPr/>
  </sheetPr>
  <dimension ref="A1:O40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24" customWidth="1" min="3" max="3"/>
    <col width="16" customWidth="1" min="4" max="4"/>
    <col width="34" customWidth="1" min="5" max="5"/>
    <col width="9" customWidth="1" min="6" max="6"/>
    <col width="12" customWidth="1" min="7" max="7"/>
    <col width="13" customWidth="1" min="8" max="8"/>
    <col width="11" customWidth="1" min="9" max="9"/>
    <col width="10" customWidth="1" min="10" max="10"/>
    <col width="12" customWidth="1" min="11" max="11"/>
    <col width="20" customWidth="1" min="12" max="12"/>
    <col width="18" customWidth="1" min="13" max="13"/>
    <col width="14" customWidth="1" min="14" max="14"/>
    <col width="36" customWidth="1" min="15" max="15"/>
  </cols>
  <sheetData>
    <row r="1">
      <c r="B1" s="1" t="inlineStr">
        <is>
          <t>PrestaContas.ai</t>
        </is>
      </c>
    </row>
    <row r="2" ht="32" customHeight="1">
      <c r="A2" s="12" t="inlineStr">
        <is>
          <t>Data</t>
        </is>
      </c>
      <c r="B2" s="12" t="inlineStr">
        <is>
          <t>Obra</t>
        </is>
      </c>
      <c r="C2" s="12" t="inlineStr">
        <is>
          <t>Fornecedor</t>
        </is>
      </c>
      <c r="D2" s="12" t="inlineStr">
        <is>
          <t>Nota fiscal (nº)</t>
        </is>
      </c>
      <c r="E2" s="12" t="inlineStr">
        <is>
          <t>Item / material</t>
        </is>
      </c>
      <c r="F2" s="12" t="inlineStr">
        <is>
          <t>Unidade</t>
        </is>
      </c>
      <c r="G2" s="12" t="inlineStr">
        <is>
          <t>Qtd. pedida</t>
        </is>
      </c>
      <c r="H2" s="12" t="inlineStr">
        <is>
          <t>Qtd. recebida</t>
        </is>
      </c>
      <c r="I2" s="12" t="inlineStr">
        <is>
          <t>Diferença</t>
        </is>
      </c>
      <c r="J2" s="12" t="inlineStr">
        <is>
          <t>Avaria?</t>
        </is>
      </c>
      <c r="K2" s="12" t="inlineStr">
        <is>
          <t>Situação</t>
        </is>
      </c>
      <c r="L2" s="12" t="inlineStr">
        <is>
          <t>Ressalva no canhoto?</t>
        </is>
      </c>
      <c r="M2" s="12" t="inlineStr">
        <is>
          <t>Quem recebeu</t>
        </is>
      </c>
      <c r="N2" s="12" t="inlineStr">
        <is>
          <t>Foto da nota?</t>
        </is>
      </c>
      <c r="O2" s="12" t="inlineStr">
        <is>
          <t>Observação</t>
        </is>
      </c>
    </row>
    <row r="3">
      <c r="A3" s="13">
        <f>TODAY()</f>
        <v/>
      </c>
      <c r="B3" s="9" t="inlineStr">
        <is>
          <t>Casa da Rua A</t>
        </is>
      </c>
      <c r="C3" s="9" t="inlineStr">
        <is>
          <t>Depósito exemplo</t>
        </is>
      </c>
      <c r="D3" s="9" t="inlineStr">
        <is>
          <t>12345</t>
        </is>
      </c>
      <c r="E3" s="9" t="inlineStr">
        <is>
          <t>Cimento CP-II 50 kg</t>
        </is>
      </c>
      <c r="F3" s="9" t="inlineStr">
        <is>
          <t>sc</t>
        </is>
      </c>
      <c r="G3" s="14" t="n">
        <v>40</v>
      </c>
      <c r="H3" s="14" t="n">
        <v>38</v>
      </c>
      <c r="I3" s="14">
        <f>IF(AND(G3="",H3=""),"",H3-G3)</f>
        <v/>
      </c>
      <c r="J3" s="9" t="inlineStr">
        <is>
          <t>Não</t>
        </is>
      </c>
      <c r="K3" s="9">
        <f>IF(E3="","",IF(J3="Sim","AVARIA",IF(I3="","",IF(I3&lt;0,"FALTOU",IF(I3&gt;0,"SOBROU","OK")))))</f>
        <v/>
      </c>
      <c r="L3" s="9" t="inlineStr">
        <is>
          <t>Sim</t>
        </is>
      </c>
      <c r="M3" s="9" t="inlineStr">
        <is>
          <t>Mestre</t>
        </is>
      </c>
      <c r="N3" s="9" t="inlineStr">
        <is>
          <t>Sim</t>
        </is>
      </c>
      <c r="O3" s="9" t="inlineStr">
        <is>
          <t>Faltaram 2 sacos; ressalva escrita no canhoto</t>
        </is>
      </c>
    </row>
    <row r="4">
      <c r="A4" s="13" t="n"/>
      <c r="B4" s="9" t="n"/>
      <c r="C4" s="9" t="n"/>
      <c r="D4" s="9" t="n"/>
      <c r="E4" s="9" t="n"/>
      <c r="F4" s="9" t="n"/>
      <c r="G4" s="14" t="n"/>
      <c r="H4" s="14" t="n"/>
      <c r="I4" s="14">
        <f>IF(AND(G4="",H4=""),"",H4-G4)</f>
        <v/>
      </c>
      <c r="J4" s="9" t="n"/>
      <c r="K4" s="9">
        <f>IF(E4="","",IF(J4="Sim","AVARIA",IF(I4="","",IF(I4&lt;0,"FALTOU",IF(I4&gt;0,"SOBROU","OK")))))</f>
        <v/>
      </c>
      <c r="L4" s="9" t="n"/>
      <c r="M4" s="9" t="n"/>
      <c r="N4" s="9" t="n"/>
      <c r="O4" s="9" t="n"/>
    </row>
    <row r="5">
      <c r="A5" s="13" t="n"/>
      <c r="B5" s="9" t="n"/>
      <c r="C5" s="9" t="n"/>
      <c r="D5" s="9" t="n"/>
      <c r="E5" s="9" t="n"/>
      <c r="F5" s="9" t="n"/>
      <c r="G5" s="14" t="n"/>
      <c r="H5" s="14" t="n"/>
      <c r="I5" s="14">
        <f>IF(AND(G5="",H5=""),"",H5-G5)</f>
        <v/>
      </c>
      <c r="J5" s="9" t="n"/>
      <c r="K5" s="9">
        <f>IF(E5="","",IF(J5="Sim","AVARIA",IF(I5="","",IF(I5&lt;0,"FALTOU",IF(I5&gt;0,"SOBROU","OK")))))</f>
        <v/>
      </c>
      <c r="L5" s="9" t="n"/>
      <c r="M5" s="9" t="n"/>
      <c r="N5" s="9" t="n"/>
      <c r="O5" s="9" t="n"/>
    </row>
    <row r="6">
      <c r="A6" s="13" t="n"/>
      <c r="B6" s="9" t="n"/>
      <c r="C6" s="9" t="n"/>
      <c r="D6" s="9" t="n"/>
      <c r="E6" s="9" t="n"/>
      <c r="F6" s="9" t="n"/>
      <c r="G6" s="14" t="n"/>
      <c r="H6" s="14" t="n"/>
      <c r="I6" s="14">
        <f>IF(AND(G6="",H6=""),"",H6-G6)</f>
        <v/>
      </c>
      <c r="J6" s="9" t="n"/>
      <c r="K6" s="9">
        <f>IF(E6="","",IF(J6="Sim","AVARIA",IF(I6="","",IF(I6&lt;0,"FALTOU",IF(I6&gt;0,"SOBROU","OK")))))</f>
        <v/>
      </c>
      <c r="L6" s="9" t="n"/>
      <c r="M6" s="9" t="n"/>
      <c r="N6" s="9" t="n"/>
      <c r="O6" s="9" t="n"/>
    </row>
    <row r="7">
      <c r="A7" s="13" t="n"/>
      <c r="B7" s="9" t="n"/>
      <c r="C7" s="9" t="n"/>
      <c r="D7" s="9" t="n"/>
      <c r="E7" s="9" t="n"/>
      <c r="F7" s="9" t="n"/>
      <c r="G7" s="14" t="n"/>
      <c r="H7" s="14" t="n"/>
      <c r="I7" s="14">
        <f>IF(AND(G7="",H7=""),"",H7-G7)</f>
        <v/>
      </c>
      <c r="J7" s="9" t="n"/>
      <c r="K7" s="9">
        <f>IF(E7="","",IF(J7="Sim","AVARIA",IF(I7="","",IF(I7&lt;0,"FALTOU",IF(I7&gt;0,"SOBROU","OK")))))</f>
        <v/>
      </c>
      <c r="L7" s="9" t="n"/>
      <c r="M7" s="9" t="n"/>
      <c r="N7" s="9" t="n"/>
      <c r="O7" s="9" t="n"/>
    </row>
    <row r="8">
      <c r="A8" s="13" t="n"/>
      <c r="B8" s="9" t="n"/>
      <c r="C8" s="9" t="n"/>
      <c r="D8" s="9" t="n"/>
      <c r="E8" s="9" t="n"/>
      <c r="F8" s="9" t="n"/>
      <c r="G8" s="14" t="n"/>
      <c r="H8" s="14" t="n"/>
      <c r="I8" s="14">
        <f>IF(AND(G8="",H8=""),"",H8-G8)</f>
        <v/>
      </c>
      <c r="J8" s="9" t="n"/>
      <c r="K8" s="9">
        <f>IF(E8="","",IF(J8="Sim","AVARIA",IF(I8="","",IF(I8&lt;0,"FALTOU",IF(I8&gt;0,"SOBROU","OK")))))</f>
        <v/>
      </c>
      <c r="L8" s="9" t="n"/>
      <c r="M8" s="9" t="n"/>
      <c r="N8" s="9" t="n"/>
      <c r="O8" s="9" t="n"/>
    </row>
    <row r="9">
      <c r="A9" s="13" t="n"/>
      <c r="B9" s="9" t="n"/>
      <c r="C9" s="9" t="n"/>
      <c r="D9" s="9" t="n"/>
      <c r="E9" s="9" t="n"/>
      <c r="F9" s="9" t="n"/>
      <c r="G9" s="14" t="n"/>
      <c r="H9" s="14" t="n"/>
      <c r="I9" s="14">
        <f>IF(AND(G9="",H9=""),"",H9-G9)</f>
        <v/>
      </c>
      <c r="J9" s="9" t="n"/>
      <c r="K9" s="9">
        <f>IF(E9="","",IF(J9="Sim","AVARIA",IF(I9="","",IF(I9&lt;0,"FALTOU",IF(I9&gt;0,"SOBROU","OK")))))</f>
        <v/>
      </c>
      <c r="L9" s="9" t="n"/>
      <c r="M9" s="9" t="n"/>
      <c r="N9" s="9" t="n"/>
      <c r="O9" s="9" t="n"/>
    </row>
    <row r="10">
      <c r="A10" s="13" t="n"/>
      <c r="B10" s="9" t="n"/>
      <c r="C10" s="9" t="n"/>
      <c r="D10" s="9" t="n"/>
      <c r="E10" s="9" t="n"/>
      <c r="F10" s="9" t="n"/>
      <c r="G10" s="14" t="n"/>
      <c r="H10" s="14" t="n"/>
      <c r="I10" s="14">
        <f>IF(AND(G10="",H10=""),"",H10-G10)</f>
        <v/>
      </c>
      <c r="J10" s="9" t="n"/>
      <c r="K10" s="9">
        <f>IF(E10="","",IF(J10="Sim","AVARIA",IF(I10="","",IF(I10&lt;0,"FALTOU",IF(I10&gt;0,"SOBROU","OK")))))</f>
        <v/>
      </c>
      <c r="L10" s="9" t="n"/>
      <c r="M10" s="9" t="n"/>
      <c r="N10" s="9" t="n"/>
      <c r="O10" s="9" t="n"/>
    </row>
    <row r="11">
      <c r="A11" s="13" t="n"/>
      <c r="B11" s="9" t="n"/>
      <c r="C11" s="9" t="n"/>
      <c r="D11" s="9" t="n"/>
      <c r="E11" s="9" t="n"/>
      <c r="F11" s="9" t="n"/>
      <c r="G11" s="14" t="n"/>
      <c r="H11" s="14" t="n"/>
      <c r="I11" s="14">
        <f>IF(AND(G11="",H11=""),"",H11-G11)</f>
        <v/>
      </c>
      <c r="J11" s="9" t="n"/>
      <c r="K11" s="9">
        <f>IF(E11="","",IF(J11="Sim","AVARIA",IF(I11="","",IF(I11&lt;0,"FALTOU",IF(I11&gt;0,"SOBROU","OK")))))</f>
        <v/>
      </c>
      <c r="L11" s="9" t="n"/>
      <c r="M11" s="9" t="n"/>
      <c r="N11" s="9" t="n"/>
      <c r="O11" s="9" t="n"/>
    </row>
    <row r="12">
      <c r="A12" s="13" t="n"/>
      <c r="B12" s="9" t="n"/>
      <c r="C12" s="9" t="n"/>
      <c r="D12" s="9" t="n"/>
      <c r="E12" s="9" t="n"/>
      <c r="F12" s="9" t="n"/>
      <c r="G12" s="14" t="n"/>
      <c r="H12" s="14" t="n"/>
      <c r="I12" s="14">
        <f>IF(AND(G12="",H12=""),"",H12-G12)</f>
        <v/>
      </c>
      <c r="J12" s="9" t="n"/>
      <c r="K12" s="9">
        <f>IF(E12="","",IF(J12="Sim","AVARIA",IF(I12="","",IF(I12&lt;0,"FALTOU",IF(I12&gt;0,"SOBROU","OK")))))</f>
        <v/>
      </c>
      <c r="L12" s="9" t="n"/>
      <c r="M12" s="9" t="n"/>
      <c r="N12" s="9" t="n"/>
      <c r="O12" s="9" t="n"/>
    </row>
    <row r="13">
      <c r="A13" s="13" t="n"/>
      <c r="B13" s="9" t="n"/>
      <c r="C13" s="9" t="n"/>
      <c r="D13" s="9" t="n"/>
      <c r="E13" s="9" t="n"/>
      <c r="F13" s="9" t="n"/>
      <c r="G13" s="14" t="n"/>
      <c r="H13" s="14" t="n"/>
      <c r="I13" s="14">
        <f>IF(AND(G13="",H13=""),"",H13-G13)</f>
        <v/>
      </c>
      <c r="J13" s="9" t="n"/>
      <c r="K13" s="9">
        <f>IF(E13="","",IF(J13="Sim","AVARIA",IF(I13="","",IF(I13&lt;0,"FALTOU",IF(I13&gt;0,"SOBROU","OK")))))</f>
        <v/>
      </c>
      <c r="L13" s="9" t="n"/>
      <c r="M13" s="9" t="n"/>
      <c r="N13" s="9" t="n"/>
      <c r="O13" s="9" t="n"/>
    </row>
    <row r="14">
      <c r="A14" s="13" t="n"/>
      <c r="B14" s="9" t="n"/>
      <c r="C14" s="9" t="n"/>
      <c r="D14" s="9" t="n"/>
      <c r="E14" s="9" t="n"/>
      <c r="F14" s="9" t="n"/>
      <c r="G14" s="14" t="n"/>
      <c r="H14" s="14" t="n"/>
      <c r="I14" s="14">
        <f>IF(AND(G14="",H14=""),"",H14-G14)</f>
        <v/>
      </c>
      <c r="J14" s="9" t="n"/>
      <c r="K14" s="9">
        <f>IF(E14="","",IF(J14="Sim","AVARIA",IF(I14="","",IF(I14&lt;0,"FALTOU",IF(I14&gt;0,"SOBROU","OK")))))</f>
        <v/>
      </c>
      <c r="L14" s="9" t="n"/>
      <c r="M14" s="9" t="n"/>
      <c r="N14" s="9" t="n"/>
      <c r="O14" s="9" t="n"/>
    </row>
    <row r="15">
      <c r="A15" s="13" t="n"/>
      <c r="B15" s="9" t="n"/>
      <c r="C15" s="9" t="n"/>
      <c r="D15" s="9" t="n"/>
      <c r="E15" s="9" t="n"/>
      <c r="F15" s="9" t="n"/>
      <c r="G15" s="14" t="n"/>
      <c r="H15" s="14" t="n"/>
      <c r="I15" s="14">
        <f>IF(AND(G15="",H15=""),"",H15-G15)</f>
        <v/>
      </c>
      <c r="J15" s="9" t="n"/>
      <c r="K15" s="9">
        <f>IF(E15="","",IF(J15="Sim","AVARIA",IF(I15="","",IF(I15&lt;0,"FALTOU",IF(I15&gt;0,"SOBROU","OK")))))</f>
        <v/>
      </c>
      <c r="L15" s="9" t="n"/>
      <c r="M15" s="9" t="n"/>
      <c r="N15" s="9" t="n"/>
      <c r="O15" s="9" t="n"/>
    </row>
    <row r="16">
      <c r="A16" s="13" t="n"/>
      <c r="B16" s="9" t="n"/>
      <c r="C16" s="9" t="n"/>
      <c r="D16" s="9" t="n"/>
      <c r="E16" s="9" t="n"/>
      <c r="F16" s="9" t="n"/>
      <c r="G16" s="14" t="n"/>
      <c r="H16" s="14" t="n"/>
      <c r="I16" s="14">
        <f>IF(AND(G16="",H16=""),"",H16-G16)</f>
        <v/>
      </c>
      <c r="J16" s="9" t="n"/>
      <c r="K16" s="9">
        <f>IF(E16="","",IF(J16="Sim","AVARIA",IF(I16="","",IF(I16&lt;0,"FALTOU",IF(I16&gt;0,"SOBROU","OK")))))</f>
        <v/>
      </c>
      <c r="L16" s="9" t="n"/>
      <c r="M16" s="9" t="n"/>
      <c r="N16" s="9" t="n"/>
      <c r="O16" s="9" t="n"/>
    </row>
    <row r="17">
      <c r="A17" s="13" t="n"/>
      <c r="B17" s="9" t="n"/>
      <c r="C17" s="9" t="n"/>
      <c r="D17" s="9" t="n"/>
      <c r="E17" s="9" t="n"/>
      <c r="F17" s="9" t="n"/>
      <c r="G17" s="14" t="n"/>
      <c r="H17" s="14" t="n"/>
      <c r="I17" s="14">
        <f>IF(AND(G17="",H17=""),"",H17-G17)</f>
        <v/>
      </c>
      <c r="J17" s="9" t="n"/>
      <c r="K17" s="9">
        <f>IF(E17="","",IF(J17="Sim","AVARIA",IF(I17="","",IF(I17&lt;0,"FALTOU",IF(I17&gt;0,"SOBROU","OK")))))</f>
        <v/>
      </c>
      <c r="L17" s="9" t="n"/>
      <c r="M17" s="9" t="n"/>
      <c r="N17" s="9" t="n"/>
      <c r="O17" s="9" t="n"/>
    </row>
    <row r="18">
      <c r="A18" s="13" t="n"/>
      <c r="B18" s="9" t="n"/>
      <c r="C18" s="9" t="n"/>
      <c r="D18" s="9" t="n"/>
      <c r="E18" s="9" t="n"/>
      <c r="F18" s="9" t="n"/>
      <c r="G18" s="14" t="n"/>
      <c r="H18" s="14" t="n"/>
      <c r="I18" s="14">
        <f>IF(AND(G18="",H18=""),"",H18-G18)</f>
        <v/>
      </c>
      <c r="J18" s="9" t="n"/>
      <c r="K18" s="9">
        <f>IF(E18="","",IF(J18="Sim","AVARIA",IF(I18="","",IF(I18&lt;0,"FALTOU",IF(I18&gt;0,"SOBROU","OK")))))</f>
        <v/>
      </c>
      <c r="L18" s="9" t="n"/>
      <c r="M18" s="9" t="n"/>
      <c r="N18" s="9" t="n"/>
      <c r="O18" s="9" t="n"/>
    </row>
    <row r="19">
      <c r="A19" s="13" t="n"/>
      <c r="B19" s="9" t="n"/>
      <c r="C19" s="9" t="n"/>
      <c r="D19" s="9" t="n"/>
      <c r="E19" s="9" t="n"/>
      <c r="F19" s="9" t="n"/>
      <c r="G19" s="14" t="n"/>
      <c r="H19" s="14" t="n"/>
      <c r="I19" s="14">
        <f>IF(AND(G19="",H19=""),"",H19-G19)</f>
        <v/>
      </c>
      <c r="J19" s="9" t="n"/>
      <c r="K19" s="9">
        <f>IF(E19="","",IF(J19="Sim","AVARIA",IF(I19="","",IF(I19&lt;0,"FALTOU",IF(I19&gt;0,"SOBROU","OK")))))</f>
        <v/>
      </c>
      <c r="L19" s="9" t="n"/>
      <c r="M19" s="9" t="n"/>
      <c r="N19" s="9" t="n"/>
      <c r="O19" s="9" t="n"/>
    </row>
    <row r="20">
      <c r="A20" s="13" t="n"/>
      <c r="B20" s="9" t="n"/>
      <c r="C20" s="9" t="n"/>
      <c r="D20" s="9" t="n"/>
      <c r="E20" s="9" t="n"/>
      <c r="F20" s="9" t="n"/>
      <c r="G20" s="14" t="n"/>
      <c r="H20" s="14" t="n"/>
      <c r="I20" s="14">
        <f>IF(AND(G20="",H20=""),"",H20-G20)</f>
        <v/>
      </c>
      <c r="J20" s="9" t="n"/>
      <c r="K20" s="9">
        <f>IF(E20="","",IF(J20="Sim","AVARIA",IF(I20="","",IF(I20&lt;0,"FALTOU",IF(I20&gt;0,"SOBROU","OK")))))</f>
        <v/>
      </c>
      <c r="L20" s="9" t="n"/>
      <c r="M20" s="9" t="n"/>
      <c r="N20" s="9" t="n"/>
      <c r="O20" s="9" t="n"/>
    </row>
    <row r="21">
      <c r="A21" s="13" t="n"/>
      <c r="B21" s="9" t="n"/>
      <c r="C21" s="9" t="n"/>
      <c r="D21" s="9" t="n"/>
      <c r="E21" s="9" t="n"/>
      <c r="F21" s="9" t="n"/>
      <c r="G21" s="14" t="n"/>
      <c r="H21" s="14" t="n"/>
      <c r="I21" s="14">
        <f>IF(AND(G21="",H21=""),"",H21-G21)</f>
        <v/>
      </c>
      <c r="J21" s="9" t="n"/>
      <c r="K21" s="9">
        <f>IF(E21="","",IF(J21="Sim","AVARIA",IF(I21="","",IF(I21&lt;0,"FALTOU",IF(I21&gt;0,"SOBROU","OK")))))</f>
        <v/>
      </c>
      <c r="L21" s="9" t="n"/>
      <c r="M21" s="9" t="n"/>
      <c r="N21" s="9" t="n"/>
      <c r="O21" s="9" t="n"/>
    </row>
    <row r="22">
      <c r="A22" s="13" t="n"/>
      <c r="B22" s="9" t="n"/>
      <c r="C22" s="9" t="n"/>
      <c r="D22" s="9" t="n"/>
      <c r="E22" s="9" t="n"/>
      <c r="F22" s="9" t="n"/>
      <c r="G22" s="14" t="n"/>
      <c r="H22" s="14" t="n"/>
      <c r="I22" s="14">
        <f>IF(AND(G22="",H22=""),"",H22-G22)</f>
        <v/>
      </c>
      <c r="J22" s="9" t="n"/>
      <c r="K22" s="9">
        <f>IF(E22="","",IF(J22="Sim","AVARIA",IF(I22="","",IF(I22&lt;0,"FALTOU",IF(I22&gt;0,"SOBROU","OK")))))</f>
        <v/>
      </c>
      <c r="L22" s="9" t="n"/>
      <c r="M22" s="9" t="n"/>
      <c r="N22" s="9" t="n"/>
      <c r="O22" s="9" t="n"/>
    </row>
    <row r="23">
      <c r="A23" s="13" t="n"/>
      <c r="B23" s="9" t="n"/>
      <c r="C23" s="9" t="n"/>
      <c r="D23" s="9" t="n"/>
      <c r="E23" s="9" t="n"/>
      <c r="F23" s="9" t="n"/>
      <c r="G23" s="14" t="n"/>
      <c r="H23" s="14" t="n"/>
      <c r="I23" s="14">
        <f>IF(AND(G23="",H23=""),"",H23-G23)</f>
        <v/>
      </c>
      <c r="J23" s="9" t="n"/>
      <c r="K23" s="9">
        <f>IF(E23="","",IF(J23="Sim","AVARIA",IF(I23="","",IF(I23&lt;0,"FALTOU",IF(I23&gt;0,"SOBROU","OK")))))</f>
        <v/>
      </c>
      <c r="L23" s="9" t="n"/>
      <c r="M23" s="9" t="n"/>
      <c r="N23" s="9" t="n"/>
      <c r="O23" s="9" t="n"/>
    </row>
    <row r="24">
      <c r="A24" s="13" t="n"/>
      <c r="B24" s="9" t="n"/>
      <c r="C24" s="9" t="n"/>
      <c r="D24" s="9" t="n"/>
      <c r="E24" s="9" t="n"/>
      <c r="F24" s="9" t="n"/>
      <c r="G24" s="14" t="n"/>
      <c r="H24" s="14" t="n"/>
      <c r="I24" s="14">
        <f>IF(AND(G24="",H24=""),"",H24-G24)</f>
        <v/>
      </c>
      <c r="J24" s="9" t="n"/>
      <c r="K24" s="9">
        <f>IF(E24="","",IF(J24="Sim","AVARIA",IF(I24="","",IF(I24&lt;0,"FALTOU",IF(I24&gt;0,"SOBROU","OK")))))</f>
        <v/>
      </c>
      <c r="L24" s="9" t="n"/>
      <c r="M24" s="9" t="n"/>
      <c r="N24" s="9" t="n"/>
      <c r="O24" s="9" t="n"/>
    </row>
    <row r="25">
      <c r="A25" s="13" t="n"/>
      <c r="B25" s="9" t="n"/>
      <c r="C25" s="9" t="n"/>
      <c r="D25" s="9" t="n"/>
      <c r="E25" s="9" t="n"/>
      <c r="F25" s="9" t="n"/>
      <c r="G25" s="14" t="n"/>
      <c r="H25" s="14" t="n"/>
      <c r="I25" s="14">
        <f>IF(AND(G25="",H25=""),"",H25-G25)</f>
        <v/>
      </c>
      <c r="J25" s="9" t="n"/>
      <c r="K25" s="9">
        <f>IF(E25="","",IF(J25="Sim","AVARIA",IF(I25="","",IF(I25&lt;0,"FALTOU",IF(I25&gt;0,"SOBROU","OK")))))</f>
        <v/>
      </c>
      <c r="L25" s="9" t="n"/>
      <c r="M25" s="9" t="n"/>
      <c r="N25" s="9" t="n"/>
      <c r="O25" s="9" t="n"/>
    </row>
    <row r="26">
      <c r="A26" s="13" t="n"/>
      <c r="B26" s="9" t="n"/>
      <c r="C26" s="9" t="n"/>
      <c r="D26" s="9" t="n"/>
      <c r="E26" s="9" t="n"/>
      <c r="F26" s="9" t="n"/>
      <c r="G26" s="14" t="n"/>
      <c r="H26" s="14" t="n"/>
      <c r="I26" s="14">
        <f>IF(AND(G26="",H26=""),"",H26-G26)</f>
        <v/>
      </c>
      <c r="J26" s="9" t="n"/>
      <c r="K26" s="9">
        <f>IF(E26="","",IF(J26="Sim","AVARIA",IF(I26="","",IF(I26&lt;0,"FALTOU",IF(I26&gt;0,"SOBROU","OK")))))</f>
        <v/>
      </c>
      <c r="L26" s="9" t="n"/>
      <c r="M26" s="9" t="n"/>
      <c r="N26" s="9" t="n"/>
      <c r="O26" s="9" t="n"/>
    </row>
    <row r="27">
      <c r="A27" s="13" t="n"/>
      <c r="B27" s="9" t="n"/>
      <c r="C27" s="9" t="n"/>
      <c r="D27" s="9" t="n"/>
      <c r="E27" s="9" t="n"/>
      <c r="F27" s="9" t="n"/>
      <c r="G27" s="14" t="n"/>
      <c r="H27" s="14" t="n"/>
      <c r="I27" s="14">
        <f>IF(AND(G27="",H27=""),"",H27-G27)</f>
        <v/>
      </c>
      <c r="J27" s="9" t="n"/>
      <c r="K27" s="9">
        <f>IF(E27="","",IF(J27="Sim","AVARIA",IF(I27="","",IF(I27&lt;0,"FALTOU",IF(I27&gt;0,"SOBROU","OK")))))</f>
        <v/>
      </c>
      <c r="L27" s="9" t="n"/>
      <c r="M27" s="9" t="n"/>
      <c r="N27" s="9" t="n"/>
      <c r="O27" s="9" t="n"/>
    </row>
    <row r="28">
      <c r="A28" s="13" t="n"/>
      <c r="B28" s="9" t="n"/>
      <c r="C28" s="9" t="n"/>
      <c r="D28" s="9" t="n"/>
      <c r="E28" s="9" t="n"/>
      <c r="F28" s="9" t="n"/>
      <c r="G28" s="14" t="n"/>
      <c r="H28" s="14" t="n"/>
      <c r="I28" s="14">
        <f>IF(AND(G28="",H28=""),"",H28-G28)</f>
        <v/>
      </c>
      <c r="J28" s="9" t="n"/>
      <c r="K28" s="9">
        <f>IF(E28="","",IF(J28="Sim","AVARIA",IF(I28="","",IF(I28&lt;0,"FALTOU",IF(I28&gt;0,"SOBROU","OK")))))</f>
        <v/>
      </c>
      <c r="L28" s="9" t="n"/>
      <c r="M28" s="9" t="n"/>
      <c r="N28" s="9" t="n"/>
      <c r="O28" s="9" t="n"/>
    </row>
    <row r="29">
      <c r="A29" s="13" t="n"/>
      <c r="B29" s="9" t="n"/>
      <c r="C29" s="9" t="n"/>
      <c r="D29" s="9" t="n"/>
      <c r="E29" s="9" t="n"/>
      <c r="F29" s="9" t="n"/>
      <c r="G29" s="14" t="n"/>
      <c r="H29" s="14" t="n"/>
      <c r="I29" s="14">
        <f>IF(AND(G29="",H29=""),"",H29-G29)</f>
        <v/>
      </c>
      <c r="J29" s="9" t="n"/>
      <c r="K29" s="9">
        <f>IF(E29="","",IF(J29="Sim","AVARIA",IF(I29="","",IF(I29&lt;0,"FALTOU",IF(I29&gt;0,"SOBROU","OK")))))</f>
        <v/>
      </c>
      <c r="L29" s="9" t="n"/>
      <c r="M29" s="9" t="n"/>
      <c r="N29" s="9" t="n"/>
      <c r="O29" s="9" t="n"/>
    </row>
    <row r="30">
      <c r="A30" s="13" t="n"/>
      <c r="B30" s="9" t="n"/>
      <c r="C30" s="9" t="n"/>
      <c r="D30" s="9" t="n"/>
      <c r="E30" s="9" t="n"/>
      <c r="F30" s="9" t="n"/>
      <c r="G30" s="14" t="n"/>
      <c r="H30" s="14" t="n"/>
      <c r="I30" s="14">
        <f>IF(AND(G30="",H30=""),"",H30-G30)</f>
        <v/>
      </c>
      <c r="J30" s="9" t="n"/>
      <c r="K30" s="9">
        <f>IF(E30="","",IF(J30="Sim","AVARIA",IF(I30="","",IF(I30&lt;0,"FALTOU",IF(I30&gt;0,"SOBROU","OK")))))</f>
        <v/>
      </c>
      <c r="L30" s="9" t="n"/>
      <c r="M30" s="9" t="n"/>
      <c r="N30" s="9" t="n"/>
      <c r="O30" s="9" t="n"/>
    </row>
    <row r="31">
      <c r="A31" s="13" t="n"/>
      <c r="B31" s="9" t="n"/>
      <c r="C31" s="9" t="n"/>
      <c r="D31" s="9" t="n"/>
      <c r="E31" s="9" t="n"/>
      <c r="F31" s="9" t="n"/>
      <c r="G31" s="14" t="n"/>
      <c r="H31" s="14" t="n"/>
      <c r="I31" s="14">
        <f>IF(AND(G31="",H31=""),"",H31-G31)</f>
        <v/>
      </c>
      <c r="J31" s="9" t="n"/>
      <c r="K31" s="9">
        <f>IF(E31="","",IF(J31="Sim","AVARIA",IF(I31="","",IF(I31&lt;0,"FALTOU",IF(I31&gt;0,"SOBROU","OK")))))</f>
        <v/>
      </c>
      <c r="L31" s="9" t="n"/>
      <c r="M31" s="9" t="n"/>
      <c r="N31" s="9" t="n"/>
      <c r="O31" s="9" t="n"/>
    </row>
    <row r="32">
      <c r="A32" s="13" t="n"/>
      <c r="B32" s="9" t="n"/>
      <c r="C32" s="9" t="n"/>
      <c r="D32" s="9" t="n"/>
      <c r="E32" s="9" t="n"/>
      <c r="F32" s="9" t="n"/>
      <c r="G32" s="14" t="n"/>
      <c r="H32" s="14" t="n"/>
      <c r="I32" s="14">
        <f>IF(AND(G32="",H32=""),"",H32-G32)</f>
        <v/>
      </c>
      <c r="J32" s="9" t="n"/>
      <c r="K32" s="9">
        <f>IF(E32="","",IF(J32="Sim","AVARIA",IF(I32="","",IF(I32&lt;0,"FALTOU",IF(I32&gt;0,"SOBROU","OK")))))</f>
        <v/>
      </c>
      <c r="L32" s="9" t="n"/>
      <c r="M32" s="9" t="n"/>
      <c r="N32" s="9" t="n"/>
      <c r="O32" s="9" t="n"/>
    </row>
    <row r="33">
      <c r="A33" s="13" t="n"/>
      <c r="B33" s="9" t="n"/>
      <c r="C33" s="9" t="n"/>
      <c r="D33" s="9" t="n"/>
      <c r="E33" s="9" t="n"/>
      <c r="F33" s="9" t="n"/>
      <c r="G33" s="14" t="n"/>
      <c r="H33" s="14" t="n"/>
      <c r="I33" s="14">
        <f>IF(AND(G33="",H33=""),"",H33-G33)</f>
        <v/>
      </c>
      <c r="J33" s="9" t="n"/>
      <c r="K33" s="9">
        <f>IF(E33="","",IF(J33="Sim","AVARIA",IF(I33="","",IF(I33&lt;0,"FALTOU",IF(I33&gt;0,"SOBROU","OK")))))</f>
        <v/>
      </c>
      <c r="L33" s="9" t="n"/>
      <c r="M33" s="9" t="n"/>
      <c r="N33" s="9" t="n"/>
      <c r="O33" s="9" t="n"/>
    </row>
    <row r="34">
      <c r="A34" s="13" t="n"/>
      <c r="B34" s="9" t="n"/>
      <c r="C34" s="9" t="n"/>
      <c r="D34" s="9" t="n"/>
      <c r="E34" s="9" t="n"/>
      <c r="F34" s="9" t="n"/>
      <c r="G34" s="14" t="n"/>
      <c r="H34" s="14" t="n"/>
      <c r="I34" s="14">
        <f>IF(AND(G34="",H34=""),"",H34-G34)</f>
        <v/>
      </c>
      <c r="J34" s="9" t="n"/>
      <c r="K34" s="9">
        <f>IF(E34="","",IF(J34="Sim","AVARIA",IF(I34="","",IF(I34&lt;0,"FALTOU",IF(I34&gt;0,"SOBROU","OK")))))</f>
        <v/>
      </c>
      <c r="L34" s="9" t="n"/>
      <c r="M34" s="9" t="n"/>
      <c r="N34" s="9" t="n"/>
      <c r="O34" s="9" t="n"/>
    </row>
    <row r="35">
      <c r="A35" s="13" t="n"/>
      <c r="B35" s="9" t="n"/>
      <c r="C35" s="9" t="n"/>
      <c r="D35" s="9" t="n"/>
      <c r="E35" s="9" t="n"/>
      <c r="F35" s="9" t="n"/>
      <c r="G35" s="14" t="n"/>
      <c r="H35" s="14" t="n"/>
      <c r="I35" s="14">
        <f>IF(AND(G35="",H35=""),"",H35-G35)</f>
        <v/>
      </c>
      <c r="J35" s="9" t="n"/>
      <c r="K35" s="9">
        <f>IF(E35="","",IF(J35="Sim","AVARIA",IF(I35="","",IF(I35&lt;0,"FALTOU",IF(I35&gt;0,"SOBROU","OK")))))</f>
        <v/>
      </c>
      <c r="L35" s="9" t="n"/>
      <c r="M35" s="9" t="n"/>
      <c r="N35" s="9" t="n"/>
      <c r="O35" s="9" t="n"/>
    </row>
    <row r="36">
      <c r="A36" s="13" t="n"/>
      <c r="B36" s="9" t="n"/>
      <c r="C36" s="9" t="n"/>
      <c r="D36" s="9" t="n"/>
      <c r="E36" s="9" t="n"/>
      <c r="F36" s="9" t="n"/>
      <c r="G36" s="14" t="n"/>
      <c r="H36" s="14" t="n"/>
      <c r="I36" s="14">
        <f>IF(AND(G36="",H36=""),"",H36-G36)</f>
        <v/>
      </c>
      <c r="J36" s="9" t="n"/>
      <c r="K36" s="9">
        <f>IF(E36="","",IF(J36="Sim","AVARIA",IF(I36="","",IF(I36&lt;0,"FALTOU",IF(I36&gt;0,"SOBROU","OK")))))</f>
        <v/>
      </c>
      <c r="L36" s="9" t="n"/>
      <c r="M36" s="9" t="n"/>
      <c r="N36" s="9" t="n"/>
      <c r="O36" s="9" t="n"/>
    </row>
    <row r="37">
      <c r="A37" s="13" t="n"/>
      <c r="B37" s="9" t="n"/>
      <c r="C37" s="9" t="n"/>
      <c r="D37" s="9" t="n"/>
      <c r="E37" s="9" t="n"/>
      <c r="F37" s="9" t="n"/>
      <c r="G37" s="14" t="n"/>
      <c r="H37" s="14" t="n"/>
      <c r="I37" s="14">
        <f>IF(AND(G37="",H37=""),"",H37-G37)</f>
        <v/>
      </c>
      <c r="J37" s="9" t="n"/>
      <c r="K37" s="9">
        <f>IF(E37="","",IF(J37="Sim","AVARIA",IF(I37="","",IF(I37&lt;0,"FALTOU",IF(I37&gt;0,"SOBROU","OK")))))</f>
        <v/>
      </c>
      <c r="L37" s="9" t="n"/>
      <c r="M37" s="9" t="n"/>
      <c r="N37" s="9" t="n"/>
      <c r="O37" s="9" t="n"/>
    </row>
    <row r="38">
      <c r="A38" s="13" t="n"/>
      <c r="B38" s="9" t="n"/>
      <c r="C38" s="9" t="n"/>
      <c r="D38" s="9" t="n"/>
      <c r="E38" s="9" t="n"/>
      <c r="F38" s="9" t="n"/>
      <c r="G38" s="14" t="n"/>
      <c r="H38" s="14" t="n"/>
      <c r="I38" s="14">
        <f>IF(AND(G38="",H38=""),"",H38-G38)</f>
        <v/>
      </c>
      <c r="J38" s="9" t="n"/>
      <c r="K38" s="9">
        <f>IF(E38="","",IF(J38="Sim","AVARIA",IF(I38="","",IF(I38&lt;0,"FALTOU",IF(I38&gt;0,"SOBROU","OK")))))</f>
        <v/>
      </c>
      <c r="L38" s="9" t="n"/>
      <c r="M38" s="9" t="n"/>
      <c r="N38" s="9" t="n"/>
      <c r="O38" s="9" t="n"/>
    </row>
    <row r="39">
      <c r="A39" s="13" t="n"/>
      <c r="B39" s="9" t="n"/>
      <c r="C39" s="9" t="n"/>
      <c r="D39" s="9" t="n"/>
      <c r="E39" s="9" t="n"/>
      <c r="F39" s="9" t="n"/>
      <c r="G39" s="14" t="n"/>
      <c r="H39" s="14" t="n"/>
      <c r="I39" s="14">
        <f>IF(AND(G39="",H39=""),"",H39-G39)</f>
        <v/>
      </c>
      <c r="J39" s="9" t="n"/>
      <c r="K39" s="9">
        <f>IF(E39="","",IF(J39="Sim","AVARIA",IF(I39="","",IF(I39&lt;0,"FALTOU",IF(I39&gt;0,"SOBROU","OK")))))</f>
        <v/>
      </c>
      <c r="L39" s="9" t="n"/>
      <c r="M39" s="9" t="n"/>
      <c r="N39" s="9" t="n"/>
      <c r="O39" s="9" t="n"/>
    </row>
    <row r="40">
      <c r="A40" s="13" t="n"/>
      <c r="B40" s="9" t="n"/>
      <c r="C40" s="9" t="n"/>
      <c r="D40" s="9" t="n"/>
      <c r="E40" s="9" t="n"/>
      <c r="F40" s="9" t="n"/>
      <c r="G40" s="14" t="n"/>
      <c r="H40" s="14" t="n"/>
      <c r="I40" s="14">
        <f>IF(AND(G40="",H40=""),"",H40-G40)</f>
        <v/>
      </c>
      <c r="J40" s="9" t="n"/>
      <c r="K40" s="9">
        <f>IF(E40="","",IF(J40="Sim","AVARIA",IF(I40="","",IF(I40&lt;0,"FALTOU",IF(I40&gt;0,"SOBROU","OK")))))</f>
        <v/>
      </c>
      <c r="L40" s="9" t="n"/>
      <c r="M40" s="9" t="n"/>
      <c r="N40" s="9" t="n"/>
      <c r="O40" s="9" t="n"/>
    </row>
    <row r="41">
      <c r="A41" s="13" t="n"/>
      <c r="B41" s="9" t="n"/>
      <c r="C41" s="9" t="n"/>
      <c r="D41" s="9" t="n"/>
      <c r="E41" s="9" t="n"/>
      <c r="F41" s="9" t="n"/>
      <c r="G41" s="14" t="n"/>
      <c r="H41" s="14" t="n"/>
      <c r="I41" s="14">
        <f>IF(AND(G41="",H41=""),"",H41-G41)</f>
        <v/>
      </c>
      <c r="J41" s="9" t="n"/>
      <c r="K41" s="9">
        <f>IF(E41="","",IF(J41="Sim","AVARIA",IF(I41="","",IF(I41&lt;0,"FALTOU",IF(I41&gt;0,"SOBROU","OK")))))</f>
        <v/>
      </c>
      <c r="L41" s="9" t="n"/>
      <c r="M41" s="9" t="n"/>
      <c r="N41" s="9" t="n"/>
      <c r="O41" s="9" t="n"/>
    </row>
    <row r="42">
      <c r="A42" s="13" t="n"/>
      <c r="B42" s="9" t="n"/>
      <c r="C42" s="9" t="n"/>
      <c r="D42" s="9" t="n"/>
      <c r="E42" s="9" t="n"/>
      <c r="F42" s="9" t="n"/>
      <c r="G42" s="14" t="n"/>
      <c r="H42" s="14" t="n"/>
      <c r="I42" s="14">
        <f>IF(AND(G42="",H42=""),"",H42-G42)</f>
        <v/>
      </c>
      <c r="J42" s="9" t="n"/>
      <c r="K42" s="9">
        <f>IF(E42="","",IF(J42="Sim","AVARIA",IF(I42="","",IF(I42&lt;0,"FALTOU",IF(I42&gt;0,"SOBROU","OK")))))</f>
        <v/>
      </c>
      <c r="L42" s="9" t="n"/>
      <c r="M42" s="9" t="n"/>
      <c r="N42" s="9" t="n"/>
      <c r="O42" s="9" t="n"/>
    </row>
    <row r="43">
      <c r="A43" s="13" t="n"/>
      <c r="B43" s="9" t="n"/>
      <c r="C43" s="9" t="n"/>
      <c r="D43" s="9" t="n"/>
      <c r="E43" s="9" t="n"/>
      <c r="F43" s="9" t="n"/>
      <c r="G43" s="14" t="n"/>
      <c r="H43" s="14" t="n"/>
      <c r="I43" s="14">
        <f>IF(AND(G43="",H43=""),"",H43-G43)</f>
        <v/>
      </c>
      <c r="J43" s="9" t="n"/>
      <c r="K43" s="9">
        <f>IF(E43="","",IF(J43="Sim","AVARIA",IF(I43="","",IF(I43&lt;0,"FALTOU",IF(I43&gt;0,"SOBROU","OK")))))</f>
        <v/>
      </c>
      <c r="L43" s="9" t="n"/>
      <c r="M43" s="9" t="n"/>
      <c r="N43" s="9" t="n"/>
      <c r="O43" s="9" t="n"/>
    </row>
    <row r="44">
      <c r="A44" s="13" t="n"/>
      <c r="B44" s="9" t="n"/>
      <c r="C44" s="9" t="n"/>
      <c r="D44" s="9" t="n"/>
      <c r="E44" s="9" t="n"/>
      <c r="F44" s="9" t="n"/>
      <c r="G44" s="14" t="n"/>
      <c r="H44" s="14" t="n"/>
      <c r="I44" s="14">
        <f>IF(AND(G44="",H44=""),"",H44-G44)</f>
        <v/>
      </c>
      <c r="J44" s="9" t="n"/>
      <c r="K44" s="9">
        <f>IF(E44="","",IF(J44="Sim","AVARIA",IF(I44="","",IF(I44&lt;0,"FALTOU",IF(I44&gt;0,"SOBROU","OK")))))</f>
        <v/>
      </c>
      <c r="L44" s="9" t="n"/>
      <c r="M44" s="9" t="n"/>
      <c r="N44" s="9" t="n"/>
      <c r="O44" s="9" t="n"/>
    </row>
    <row r="45">
      <c r="A45" s="13" t="n"/>
      <c r="B45" s="9" t="n"/>
      <c r="C45" s="9" t="n"/>
      <c r="D45" s="9" t="n"/>
      <c r="E45" s="9" t="n"/>
      <c r="F45" s="9" t="n"/>
      <c r="G45" s="14" t="n"/>
      <c r="H45" s="14" t="n"/>
      <c r="I45" s="14">
        <f>IF(AND(G45="",H45=""),"",H45-G45)</f>
        <v/>
      </c>
      <c r="J45" s="9" t="n"/>
      <c r="K45" s="9">
        <f>IF(E45="","",IF(J45="Sim","AVARIA",IF(I45="","",IF(I45&lt;0,"FALTOU",IF(I45&gt;0,"SOBROU","OK")))))</f>
        <v/>
      </c>
      <c r="L45" s="9" t="n"/>
      <c r="M45" s="9" t="n"/>
      <c r="N45" s="9" t="n"/>
      <c r="O45" s="9" t="n"/>
    </row>
    <row r="46">
      <c r="A46" s="13" t="n"/>
      <c r="B46" s="9" t="n"/>
      <c r="C46" s="9" t="n"/>
      <c r="D46" s="9" t="n"/>
      <c r="E46" s="9" t="n"/>
      <c r="F46" s="9" t="n"/>
      <c r="G46" s="14" t="n"/>
      <c r="H46" s="14" t="n"/>
      <c r="I46" s="14">
        <f>IF(AND(G46="",H46=""),"",H46-G46)</f>
        <v/>
      </c>
      <c r="J46" s="9" t="n"/>
      <c r="K46" s="9">
        <f>IF(E46="","",IF(J46="Sim","AVARIA",IF(I46="","",IF(I46&lt;0,"FALTOU",IF(I46&gt;0,"SOBROU","OK")))))</f>
        <v/>
      </c>
      <c r="L46" s="9" t="n"/>
      <c r="M46" s="9" t="n"/>
      <c r="N46" s="9" t="n"/>
      <c r="O46" s="9" t="n"/>
    </row>
    <row r="47">
      <c r="A47" s="13" t="n"/>
      <c r="B47" s="9" t="n"/>
      <c r="C47" s="9" t="n"/>
      <c r="D47" s="9" t="n"/>
      <c r="E47" s="9" t="n"/>
      <c r="F47" s="9" t="n"/>
      <c r="G47" s="14" t="n"/>
      <c r="H47" s="14" t="n"/>
      <c r="I47" s="14">
        <f>IF(AND(G47="",H47=""),"",H47-G47)</f>
        <v/>
      </c>
      <c r="J47" s="9" t="n"/>
      <c r="K47" s="9">
        <f>IF(E47="","",IF(J47="Sim","AVARIA",IF(I47="","",IF(I47&lt;0,"FALTOU",IF(I47&gt;0,"SOBROU","OK")))))</f>
        <v/>
      </c>
      <c r="L47" s="9" t="n"/>
      <c r="M47" s="9" t="n"/>
      <c r="N47" s="9" t="n"/>
      <c r="O47" s="9" t="n"/>
    </row>
    <row r="48">
      <c r="A48" s="13" t="n"/>
      <c r="B48" s="9" t="n"/>
      <c r="C48" s="9" t="n"/>
      <c r="D48" s="9" t="n"/>
      <c r="E48" s="9" t="n"/>
      <c r="F48" s="9" t="n"/>
      <c r="G48" s="14" t="n"/>
      <c r="H48" s="14" t="n"/>
      <c r="I48" s="14">
        <f>IF(AND(G48="",H48=""),"",H48-G48)</f>
        <v/>
      </c>
      <c r="J48" s="9" t="n"/>
      <c r="K48" s="9">
        <f>IF(E48="","",IF(J48="Sim","AVARIA",IF(I48="","",IF(I48&lt;0,"FALTOU",IF(I48&gt;0,"SOBROU","OK")))))</f>
        <v/>
      </c>
      <c r="L48" s="9" t="n"/>
      <c r="M48" s="9" t="n"/>
      <c r="N48" s="9" t="n"/>
      <c r="O48" s="9" t="n"/>
    </row>
    <row r="49">
      <c r="A49" s="13" t="n"/>
      <c r="B49" s="9" t="n"/>
      <c r="C49" s="9" t="n"/>
      <c r="D49" s="9" t="n"/>
      <c r="E49" s="9" t="n"/>
      <c r="F49" s="9" t="n"/>
      <c r="G49" s="14" t="n"/>
      <c r="H49" s="14" t="n"/>
      <c r="I49" s="14">
        <f>IF(AND(G49="",H49=""),"",H49-G49)</f>
        <v/>
      </c>
      <c r="J49" s="9" t="n"/>
      <c r="K49" s="9">
        <f>IF(E49="","",IF(J49="Sim","AVARIA",IF(I49="","",IF(I49&lt;0,"FALTOU",IF(I49&gt;0,"SOBROU","OK")))))</f>
        <v/>
      </c>
      <c r="L49" s="9" t="n"/>
      <c r="M49" s="9" t="n"/>
      <c r="N49" s="9" t="n"/>
      <c r="O49" s="9" t="n"/>
    </row>
    <row r="50">
      <c r="A50" s="13" t="n"/>
      <c r="B50" s="9" t="n"/>
      <c r="C50" s="9" t="n"/>
      <c r="D50" s="9" t="n"/>
      <c r="E50" s="9" t="n"/>
      <c r="F50" s="9" t="n"/>
      <c r="G50" s="14" t="n"/>
      <c r="H50" s="14" t="n"/>
      <c r="I50" s="14">
        <f>IF(AND(G50="",H50=""),"",H50-G50)</f>
        <v/>
      </c>
      <c r="J50" s="9" t="n"/>
      <c r="K50" s="9">
        <f>IF(E50="","",IF(J50="Sim","AVARIA",IF(I50="","",IF(I50&lt;0,"FALTOU",IF(I50&gt;0,"SOBROU","OK")))))</f>
        <v/>
      </c>
      <c r="L50" s="9" t="n"/>
      <c r="M50" s="9" t="n"/>
      <c r="N50" s="9" t="n"/>
      <c r="O50" s="9" t="n"/>
    </row>
    <row r="51">
      <c r="A51" s="13" t="n"/>
      <c r="B51" s="9" t="n"/>
      <c r="C51" s="9" t="n"/>
      <c r="D51" s="9" t="n"/>
      <c r="E51" s="9" t="n"/>
      <c r="F51" s="9" t="n"/>
      <c r="G51" s="14" t="n"/>
      <c r="H51" s="14" t="n"/>
      <c r="I51" s="14">
        <f>IF(AND(G51="",H51=""),"",H51-G51)</f>
        <v/>
      </c>
      <c r="J51" s="9" t="n"/>
      <c r="K51" s="9">
        <f>IF(E51="","",IF(J51="Sim","AVARIA",IF(I51="","",IF(I51&lt;0,"FALTOU",IF(I51&gt;0,"SOBROU","OK")))))</f>
        <v/>
      </c>
      <c r="L51" s="9" t="n"/>
      <c r="M51" s="9" t="n"/>
      <c r="N51" s="9" t="n"/>
      <c r="O51" s="9" t="n"/>
    </row>
    <row r="52">
      <c r="A52" s="13" t="n"/>
      <c r="B52" s="9" t="n"/>
      <c r="C52" s="9" t="n"/>
      <c r="D52" s="9" t="n"/>
      <c r="E52" s="9" t="n"/>
      <c r="F52" s="9" t="n"/>
      <c r="G52" s="14" t="n"/>
      <c r="H52" s="14" t="n"/>
      <c r="I52" s="14">
        <f>IF(AND(G52="",H52=""),"",H52-G52)</f>
        <v/>
      </c>
      <c r="J52" s="9" t="n"/>
      <c r="K52" s="9">
        <f>IF(E52="","",IF(J52="Sim","AVARIA",IF(I52="","",IF(I52&lt;0,"FALTOU",IF(I52&gt;0,"SOBROU","OK")))))</f>
        <v/>
      </c>
      <c r="L52" s="9" t="n"/>
      <c r="M52" s="9" t="n"/>
      <c r="N52" s="9" t="n"/>
      <c r="O52" s="9" t="n"/>
    </row>
    <row r="53">
      <c r="A53" s="13" t="n"/>
      <c r="B53" s="9" t="n"/>
      <c r="C53" s="9" t="n"/>
      <c r="D53" s="9" t="n"/>
      <c r="E53" s="9" t="n"/>
      <c r="F53" s="9" t="n"/>
      <c r="G53" s="14" t="n"/>
      <c r="H53" s="14" t="n"/>
      <c r="I53" s="14">
        <f>IF(AND(G53="",H53=""),"",H53-G53)</f>
        <v/>
      </c>
      <c r="J53" s="9" t="n"/>
      <c r="K53" s="9">
        <f>IF(E53="","",IF(J53="Sim","AVARIA",IF(I53="","",IF(I53&lt;0,"FALTOU",IF(I53&gt;0,"SOBROU","OK")))))</f>
        <v/>
      </c>
      <c r="L53" s="9" t="n"/>
      <c r="M53" s="9" t="n"/>
      <c r="N53" s="9" t="n"/>
      <c r="O53" s="9" t="n"/>
    </row>
    <row r="54">
      <c r="A54" s="13" t="n"/>
      <c r="B54" s="9" t="n"/>
      <c r="C54" s="9" t="n"/>
      <c r="D54" s="9" t="n"/>
      <c r="E54" s="9" t="n"/>
      <c r="F54" s="9" t="n"/>
      <c r="G54" s="14" t="n"/>
      <c r="H54" s="14" t="n"/>
      <c r="I54" s="14">
        <f>IF(AND(G54="",H54=""),"",H54-G54)</f>
        <v/>
      </c>
      <c r="J54" s="9" t="n"/>
      <c r="K54" s="9">
        <f>IF(E54="","",IF(J54="Sim","AVARIA",IF(I54="","",IF(I54&lt;0,"FALTOU",IF(I54&gt;0,"SOBROU","OK")))))</f>
        <v/>
      </c>
      <c r="L54" s="9" t="n"/>
      <c r="M54" s="9" t="n"/>
      <c r="N54" s="9" t="n"/>
      <c r="O54" s="9" t="n"/>
    </row>
    <row r="55">
      <c r="A55" s="13" t="n"/>
      <c r="B55" s="9" t="n"/>
      <c r="C55" s="9" t="n"/>
      <c r="D55" s="9" t="n"/>
      <c r="E55" s="9" t="n"/>
      <c r="F55" s="9" t="n"/>
      <c r="G55" s="14" t="n"/>
      <c r="H55" s="14" t="n"/>
      <c r="I55" s="14">
        <f>IF(AND(G55="",H55=""),"",H55-G55)</f>
        <v/>
      </c>
      <c r="J55" s="9" t="n"/>
      <c r="K55" s="9">
        <f>IF(E55="","",IF(J55="Sim","AVARIA",IF(I55="","",IF(I55&lt;0,"FALTOU",IF(I55&gt;0,"SOBROU","OK")))))</f>
        <v/>
      </c>
      <c r="L55" s="9" t="n"/>
      <c r="M55" s="9" t="n"/>
      <c r="N55" s="9" t="n"/>
      <c r="O55" s="9" t="n"/>
    </row>
    <row r="56">
      <c r="A56" s="13" t="n"/>
      <c r="B56" s="9" t="n"/>
      <c r="C56" s="9" t="n"/>
      <c r="D56" s="9" t="n"/>
      <c r="E56" s="9" t="n"/>
      <c r="F56" s="9" t="n"/>
      <c r="G56" s="14" t="n"/>
      <c r="H56" s="14" t="n"/>
      <c r="I56" s="14">
        <f>IF(AND(G56="",H56=""),"",H56-G56)</f>
        <v/>
      </c>
      <c r="J56" s="9" t="n"/>
      <c r="K56" s="9">
        <f>IF(E56="","",IF(J56="Sim","AVARIA",IF(I56="","",IF(I56&lt;0,"FALTOU",IF(I56&gt;0,"SOBROU","OK")))))</f>
        <v/>
      </c>
      <c r="L56" s="9" t="n"/>
      <c r="M56" s="9" t="n"/>
      <c r="N56" s="9" t="n"/>
      <c r="O56" s="9" t="n"/>
    </row>
    <row r="57">
      <c r="A57" s="13" t="n"/>
      <c r="B57" s="9" t="n"/>
      <c r="C57" s="9" t="n"/>
      <c r="D57" s="9" t="n"/>
      <c r="E57" s="9" t="n"/>
      <c r="F57" s="9" t="n"/>
      <c r="G57" s="14" t="n"/>
      <c r="H57" s="14" t="n"/>
      <c r="I57" s="14">
        <f>IF(AND(G57="",H57=""),"",H57-G57)</f>
        <v/>
      </c>
      <c r="J57" s="9" t="n"/>
      <c r="K57" s="9">
        <f>IF(E57="","",IF(J57="Sim","AVARIA",IF(I57="","",IF(I57&lt;0,"FALTOU",IF(I57&gt;0,"SOBROU","OK")))))</f>
        <v/>
      </c>
      <c r="L57" s="9" t="n"/>
      <c r="M57" s="9" t="n"/>
      <c r="N57" s="9" t="n"/>
      <c r="O57" s="9" t="n"/>
    </row>
    <row r="58">
      <c r="A58" s="13" t="n"/>
      <c r="B58" s="9" t="n"/>
      <c r="C58" s="9" t="n"/>
      <c r="D58" s="9" t="n"/>
      <c r="E58" s="9" t="n"/>
      <c r="F58" s="9" t="n"/>
      <c r="G58" s="14" t="n"/>
      <c r="H58" s="14" t="n"/>
      <c r="I58" s="14">
        <f>IF(AND(G58="",H58=""),"",H58-G58)</f>
        <v/>
      </c>
      <c r="J58" s="9" t="n"/>
      <c r="K58" s="9">
        <f>IF(E58="","",IF(J58="Sim","AVARIA",IF(I58="","",IF(I58&lt;0,"FALTOU",IF(I58&gt;0,"SOBROU","OK")))))</f>
        <v/>
      </c>
      <c r="L58" s="9" t="n"/>
      <c r="M58" s="9" t="n"/>
      <c r="N58" s="9" t="n"/>
      <c r="O58" s="9" t="n"/>
    </row>
    <row r="59">
      <c r="A59" s="13" t="n"/>
      <c r="B59" s="9" t="n"/>
      <c r="C59" s="9" t="n"/>
      <c r="D59" s="9" t="n"/>
      <c r="E59" s="9" t="n"/>
      <c r="F59" s="9" t="n"/>
      <c r="G59" s="14" t="n"/>
      <c r="H59" s="14" t="n"/>
      <c r="I59" s="14">
        <f>IF(AND(G59="",H59=""),"",H59-G59)</f>
        <v/>
      </c>
      <c r="J59" s="9" t="n"/>
      <c r="K59" s="9">
        <f>IF(E59="","",IF(J59="Sim","AVARIA",IF(I59="","",IF(I59&lt;0,"FALTOU",IF(I59&gt;0,"SOBROU","OK")))))</f>
        <v/>
      </c>
      <c r="L59" s="9" t="n"/>
      <c r="M59" s="9" t="n"/>
      <c r="N59" s="9" t="n"/>
      <c r="O59" s="9" t="n"/>
    </row>
    <row r="60">
      <c r="A60" s="13" t="n"/>
      <c r="B60" s="9" t="n"/>
      <c r="C60" s="9" t="n"/>
      <c r="D60" s="9" t="n"/>
      <c r="E60" s="9" t="n"/>
      <c r="F60" s="9" t="n"/>
      <c r="G60" s="14" t="n"/>
      <c r="H60" s="14" t="n"/>
      <c r="I60" s="14">
        <f>IF(AND(G60="",H60=""),"",H60-G60)</f>
        <v/>
      </c>
      <c r="J60" s="9" t="n"/>
      <c r="K60" s="9">
        <f>IF(E60="","",IF(J60="Sim","AVARIA",IF(I60="","",IF(I60&lt;0,"FALTOU",IF(I60&gt;0,"SOBROU","OK")))))</f>
        <v/>
      </c>
      <c r="L60" s="9" t="n"/>
      <c r="M60" s="9" t="n"/>
      <c r="N60" s="9" t="n"/>
      <c r="O60" s="9" t="n"/>
    </row>
    <row r="61">
      <c r="A61" s="13" t="n"/>
      <c r="B61" s="9" t="n"/>
      <c r="C61" s="9" t="n"/>
      <c r="D61" s="9" t="n"/>
      <c r="E61" s="9" t="n"/>
      <c r="F61" s="9" t="n"/>
      <c r="G61" s="14" t="n"/>
      <c r="H61" s="14" t="n"/>
      <c r="I61" s="14">
        <f>IF(AND(G61="",H61=""),"",H61-G61)</f>
        <v/>
      </c>
      <c r="J61" s="9" t="n"/>
      <c r="K61" s="9">
        <f>IF(E61="","",IF(J61="Sim","AVARIA",IF(I61="","",IF(I61&lt;0,"FALTOU",IF(I61&gt;0,"SOBROU","OK")))))</f>
        <v/>
      </c>
      <c r="L61" s="9" t="n"/>
      <c r="M61" s="9" t="n"/>
      <c r="N61" s="9" t="n"/>
      <c r="O61" s="9" t="n"/>
    </row>
    <row r="62">
      <c r="A62" s="13" t="n"/>
      <c r="B62" s="9" t="n"/>
      <c r="C62" s="9" t="n"/>
      <c r="D62" s="9" t="n"/>
      <c r="E62" s="9" t="n"/>
      <c r="F62" s="9" t="n"/>
      <c r="G62" s="14" t="n"/>
      <c r="H62" s="14" t="n"/>
      <c r="I62" s="14">
        <f>IF(AND(G62="",H62=""),"",H62-G62)</f>
        <v/>
      </c>
      <c r="J62" s="9" t="n"/>
      <c r="K62" s="9">
        <f>IF(E62="","",IF(J62="Sim","AVARIA",IF(I62="","",IF(I62&lt;0,"FALTOU",IF(I62&gt;0,"SOBROU","OK")))))</f>
        <v/>
      </c>
      <c r="L62" s="9" t="n"/>
      <c r="M62" s="9" t="n"/>
      <c r="N62" s="9" t="n"/>
      <c r="O62" s="9" t="n"/>
    </row>
    <row r="63">
      <c r="A63" s="13" t="n"/>
      <c r="B63" s="9" t="n"/>
      <c r="C63" s="9" t="n"/>
      <c r="D63" s="9" t="n"/>
      <c r="E63" s="9" t="n"/>
      <c r="F63" s="9" t="n"/>
      <c r="G63" s="14" t="n"/>
      <c r="H63" s="14" t="n"/>
      <c r="I63" s="14">
        <f>IF(AND(G63="",H63=""),"",H63-G63)</f>
        <v/>
      </c>
      <c r="J63" s="9" t="n"/>
      <c r="K63" s="9">
        <f>IF(E63="","",IF(J63="Sim","AVARIA",IF(I63="","",IF(I63&lt;0,"FALTOU",IF(I63&gt;0,"SOBROU","OK")))))</f>
        <v/>
      </c>
      <c r="L63" s="9" t="n"/>
      <c r="M63" s="9" t="n"/>
      <c r="N63" s="9" t="n"/>
      <c r="O63" s="9" t="n"/>
    </row>
    <row r="64">
      <c r="A64" s="13" t="n"/>
      <c r="B64" s="9" t="n"/>
      <c r="C64" s="9" t="n"/>
      <c r="D64" s="9" t="n"/>
      <c r="E64" s="9" t="n"/>
      <c r="F64" s="9" t="n"/>
      <c r="G64" s="14" t="n"/>
      <c r="H64" s="14" t="n"/>
      <c r="I64" s="14">
        <f>IF(AND(G64="",H64=""),"",H64-G64)</f>
        <v/>
      </c>
      <c r="J64" s="9" t="n"/>
      <c r="K64" s="9">
        <f>IF(E64="","",IF(J64="Sim","AVARIA",IF(I64="","",IF(I64&lt;0,"FALTOU",IF(I64&gt;0,"SOBROU","OK")))))</f>
        <v/>
      </c>
      <c r="L64" s="9" t="n"/>
      <c r="M64" s="9" t="n"/>
      <c r="N64" s="9" t="n"/>
      <c r="O64" s="9" t="n"/>
    </row>
    <row r="65">
      <c r="A65" s="13" t="n"/>
      <c r="B65" s="9" t="n"/>
      <c r="C65" s="9" t="n"/>
      <c r="D65" s="9" t="n"/>
      <c r="E65" s="9" t="n"/>
      <c r="F65" s="9" t="n"/>
      <c r="G65" s="14" t="n"/>
      <c r="H65" s="14" t="n"/>
      <c r="I65" s="14">
        <f>IF(AND(G65="",H65=""),"",H65-G65)</f>
        <v/>
      </c>
      <c r="J65" s="9" t="n"/>
      <c r="K65" s="9">
        <f>IF(E65="","",IF(J65="Sim","AVARIA",IF(I65="","",IF(I65&lt;0,"FALTOU",IF(I65&gt;0,"SOBROU","OK")))))</f>
        <v/>
      </c>
      <c r="L65" s="9" t="n"/>
      <c r="M65" s="9" t="n"/>
      <c r="N65" s="9" t="n"/>
      <c r="O65" s="9" t="n"/>
    </row>
    <row r="66">
      <c r="A66" s="13" t="n"/>
      <c r="B66" s="9" t="n"/>
      <c r="C66" s="9" t="n"/>
      <c r="D66" s="9" t="n"/>
      <c r="E66" s="9" t="n"/>
      <c r="F66" s="9" t="n"/>
      <c r="G66" s="14" t="n"/>
      <c r="H66" s="14" t="n"/>
      <c r="I66" s="14">
        <f>IF(AND(G66="",H66=""),"",H66-G66)</f>
        <v/>
      </c>
      <c r="J66" s="9" t="n"/>
      <c r="K66" s="9">
        <f>IF(E66="","",IF(J66="Sim","AVARIA",IF(I66="","",IF(I66&lt;0,"FALTOU",IF(I66&gt;0,"SOBROU","OK")))))</f>
        <v/>
      </c>
      <c r="L66" s="9" t="n"/>
      <c r="M66" s="9" t="n"/>
      <c r="N66" s="9" t="n"/>
      <c r="O66" s="9" t="n"/>
    </row>
    <row r="67">
      <c r="A67" s="13" t="n"/>
      <c r="B67" s="9" t="n"/>
      <c r="C67" s="9" t="n"/>
      <c r="D67" s="9" t="n"/>
      <c r="E67" s="9" t="n"/>
      <c r="F67" s="9" t="n"/>
      <c r="G67" s="14" t="n"/>
      <c r="H67" s="14" t="n"/>
      <c r="I67" s="14">
        <f>IF(AND(G67="",H67=""),"",H67-G67)</f>
        <v/>
      </c>
      <c r="J67" s="9" t="n"/>
      <c r="K67" s="9">
        <f>IF(E67="","",IF(J67="Sim","AVARIA",IF(I67="","",IF(I67&lt;0,"FALTOU",IF(I67&gt;0,"SOBROU","OK")))))</f>
        <v/>
      </c>
      <c r="L67" s="9" t="n"/>
      <c r="M67" s="9" t="n"/>
      <c r="N67" s="9" t="n"/>
      <c r="O67" s="9" t="n"/>
    </row>
    <row r="68">
      <c r="A68" s="13" t="n"/>
      <c r="B68" s="9" t="n"/>
      <c r="C68" s="9" t="n"/>
      <c r="D68" s="9" t="n"/>
      <c r="E68" s="9" t="n"/>
      <c r="F68" s="9" t="n"/>
      <c r="G68" s="14" t="n"/>
      <c r="H68" s="14" t="n"/>
      <c r="I68" s="14">
        <f>IF(AND(G68="",H68=""),"",H68-G68)</f>
        <v/>
      </c>
      <c r="J68" s="9" t="n"/>
      <c r="K68" s="9">
        <f>IF(E68="","",IF(J68="Sim","AVARIA",IF(I68="","",IF(I68&lt;0,"FALTOU",IF(I68&gt;0,"SOBROU","OK")))))</f>
        <v/>
      </c>
      <c r="L68" s="9" t="n"/>
      <c r="M68" s="9" t="n"/>
      <c r="N68" s="9" t="n"/>
      <c r="O68" s="9" t="n"/>
    </row>
    <row r="69">
      <c r="A69" s="13" t="n"/>
      <c r="B69" s="9" t="n"/>
      <c r="C69" s="9" t="n"/>
      <c r="D69" s="9" t="n"/>
      <c r="E69" s="9" t="n"/>
      <c r="F69" s="9" t="n"/>
      <c r="G69" s="14" t="n"/>
      <c r="H69" s="14" t="n"/>
      <c r="I69" s="14">
        <f>IF(AND(G69="",H69=""),"",H69-G69)</f>
        <v/>
      </c>
      <c r="J69" s="9" t="n"/>
      <c r="K69" s="9">
        <f>IF(E69="","",IF(J69="Sim","AVARIA",IF(I69="","",IF(I69&lt;0,"FALTOU",IF(I69&gt;0,"SOBROU","OK")))))</f>
        <v/>
      </c>
      <c r="L69" s="9" t="n"/>
      <c r="M69" s="9" t="n"/>
      <c r="N69" s="9" t="n"/>
      <c r="O69" s="9" t="n"/>
    </row>
    <row r="70">
      <c r="A70" s="13" t="n"/>
      <c r="B70" s="9" t="n"/>
      <c r="C70" s="9" t="n"/>
      <c r="D70" s="9" t="n"/>
      <c r="E70" s="9" t="n"/>
      <c r="F70" s="9" t="n"/>
      <c r="G70" s="14" t="n"/>
      <c r="H70" s="14" t="n"/>
      <c r="I70" s="14">
        <f>IF(AND(G70="",H70=""),"",H70-G70)</f>
        <v/>
      </c>
      <c r="J70" s="9" t="n"/>
      <c r="K70" s="9">
        <f>IF(E70="","",IF(J70="Sim","AVARIA",IF(I70="","",IF(I70&lt;0,"FALTOU",IF(I70&gt;0,"SOBROU","OK")))))</f>
        <v/>
      </c>
      <c r="L70" s="9" t="n"/>
      <c r="M70" s="9" t="n"/>
      <c r="N70" s="9" t="n"/>
      <c r="O70" s="9" t="n"/>
    </row>
    <row r="71">
      <c r="A71" s="13" t="n"/>
      <c r="B71" s="9" t="n"/>
      <c r="C71" s="9" t="n"/>
      <c r="D71" s="9" t="n"/>
      <c r="E71" s="9" t="n"/>
      <c r="F71" s="9" t="n"/>
      <c r="G71" s="14" t="n"/>
      <c r="H71" s="14" t="n"/>
      <c r="I71" s="14">
        <f>IF(AND(G71="",H71=""),"",H71-G71)</f>
        <v/>
      </c>
      <c r="J71" s="9" t="n"/>
      <c r="K71" s="9">
        <f>IF(E71="","",IF(J71="Sim","AVARIA",IF(I71="","",IF(I71&lt;0,"FALTOU",IF(I71&gt;0,"SOBROU","OK")))))</f>
        <v/>
      </c>
      <c r="L71" s="9" t="n"/>
      <c r="M71" s="9" t="n"/>
      <c r="N71" s="9" t="n"/>
      <c r="O71" s="9" t="n"/>
    </row>
    <row r="72">
      <c r="A72" s="13" t="n"/>
      <c r="B72" s="9" t="n"/>
      <c r="C72" s="9" t="n"/>
      <c r="D72" s="9" t="n"/>
      <c r="E72" s="9" t="n"/>
      <c r="F72" s="9" t="n"/>
      <c r="G72" s="14" t="n"/>
      <c r="H72" s="14" t="n"/>
      <c r="I72" s="14">
        <f>IF(AND(G72="",H72=""),"",H72-G72)</f>
        <v/>
      </c>
      <c r="J72" s="9" t="n"/>
      <c r="K72" s="9">
        <f>IF(E72="","",IF(J72="Sim","AVARIA",IF(I72="","",IF(I72&lt;0,"FALTOU",IF(I72&gt;0,"SOBROU","OK")))))</f>
        <v/>
      </c>
      <c r="L72" s="9" t="n"/>
      <c r="M72" s="9" t="n"/>
      <c r="N72" s="9" t="n"/>
      <c r="O72" s="9" t="n"/>
    </row>
    <row r="73">
      <c r="A73" s="13" t="n"/>
      <c r="B73" s="9" t="n"/>
      <c r="C73" s="9" t="n"/>
      <c r="D73" s="9" t="n"/>
      <c r="E73" s="9" t="n"/>
      <c r="F73" s="9" t="n"/>
      <c r="G73" s="14" t="n"/>
      <c r="H73" s="14" t="n"/>
      <c r="I73" s="14">
        <f>IF(AND(G73="",H73=""),"",H73-G73)</f>
        <v/>
      </c>
      <c r="J73" s="9" t="n"/>
      <c r="K73" s="9">
        <f>IF(E73="","",IF(J73="Sim","AVARIA",IF(I73="","",IF(I73&lt;0,"FALTOU",IF(I73&gt;0,"SOBROU","OK")))))</f>
        <v/>
      </c>
      <c r="L73" s="9" t="n"/>
      <c r="M73" s="9" t="n"/>
      <c r="N73" s="9" t="n"/>
      <c r="O73" s="9" t="n"/>
    </row>
    <row r="74">
      <c r="A74" s="13" t="n"/>
      <c r="B74" s="9" t="n"/>
      <c r="C74" s="9" t="n"/>
      <c r="D74" s="9" t="n"/>
      <c r="E74" s="9" t="n"/>
      <c r="F74" s="9" t="n"/>
      <c r="G74" s="14" t="n"/>
      <c r="H74" s="14" t="n"/>
      <c r="I74" s="14">
        <f>IF(AND(G74="",H74=""),"",H74-G74)</f>
        <v/>
      </c>
      <c r="J74" s="9" t="n"/>
      <c r="K74" s="9">
        <f>IF(E74="","",IF(J74="Sim","AVARIA",IF(I74="","",IF(I74&lt;0,"FALTOU",IF(I74&gt;0,"SOBROU","OK")))))</f>
        <v/>
      </c>
      <c r="L74" s="9" t="n"/>
      <c r="M74" s="9" t="n"/>
      <c r="N74" s="9" t="n"/>
      <c r="O74" s="9" t="n"/>
    </row>
    <row r="75">
      <c r="A75" s="13" t="n"/>
      <c r="B75" s="9" t="n"/>
      <c r="C75" s="9" t="n"/>
      <c r="D75" s="9" t="n"/>
      <c r="E75" s="9" t="n"/>
      <c r="F75" s="9" t="n"/>
      <c r="G75" s="14" t="n"/>
      <c r="H75" s="14" t="n"/>
      <c r="I75" s="14">
        <f>IF(AND(G75="",H75=""),"",H75-G75)</f>
        <v/>
      </c>
      <c r="J75" s="9" t="n"/>
      <c r="K75" s="9">
        <f>IF(E75="","",IF(J75="Sim","AVARIA",IF(I75="","",IF(I75&lt;0,"FALTOU",IF(I75&gt;0,"SOBROU","OK")))))</f>
        <v/>
      </c>
      <c r="L75" s="9" t="n"/>
      <c r="M75" s="9" t="n"/>
      <c r="N75" s="9" t="n"/>
      <c r="O75" s="9" t="n"/>
    </row>
    <row r="76">
      <c r="A76" s="13" t="n"/>
      <c r="B76" s="9" t="n"/>
      <c r="C76" s="9" t="n"/>
      <c r="D76" s="9" t="n"/>
      <c r="E76" s="9" t="n"/>
      <c r="F76" s="9" t="n"/>
      <c r="G76" s="14" t="n"/>
      <c r="H76" s="14" t="n"/>
      <c r="I76" s="14">
        <f>IF(AND(G76="",H76=""),"",H76-G76)</f>
        <v/>
      </c>
      <c r="J76" s="9" t="n"/>
      <c r="K76" s="9">
        <f>IF(E76="","",IF(J76="Sim","AVARIA",IF(I76="","",IF(I76&lt;0,"FALTOU",IF(I76&gt;0,"SOBROU","OK")))))</f>
        <v/>
      </c>
      <c r="L76" s="9" t="n"/>
      <c r="M76" s="9" t="n"/>
      <c r="N76" s="9" t="n"/>
      <c r="O76" s="9" t="n"/>
    </row>
    <row r="77">
      <c r="A77" s="13" t="n"/>
      <c r="B77" s="9" t="n"/>
      <c r="C77" s="9" t="n"/>
      <c r="D77" s="9" t="n"/>
      <c r="E77" s="9" t="n"/>
      <c r="F77" s="9" t="n"/>
      <c r="G77" s="14" t="n"/>
      <c r="H77" s="14" t="n"/>
      <c r="I77" s="14">
        <f>IF(AND(G77="",H77=""),"",H77-G77)</f>
        <v/>
      </c>
      <c r="J77" s="9" t="n"/>
      <c r="K77" s="9">
        <f>IF(E77="","",IF(J77="Sim","AVARIA",IF(I77="","",IF(I77&lt;0,"FALTOU",IF(I77&gt;0,"SOBROU","OK")))))</f>
        <v/>
      </c>
      <c r="L77" s="9" t="n"/>
      <c r="M77" s="9" t="n"/>
      <c r="N77" s="9" t="n"/>
      <c r="O77" s="9" t="n"/>
    </row>
    <row r="78">
      <c r="A78" s="13" t="n"/>
      <c r="B78" s="9" t="n"/>
      <c r="C78" s="9" t="n"/>
      <c r="D78" s="9" t="n"/>
      <c r="E78" s="9" t="n"/>
      <c r="F78" s="9" t="n"/>
      <c r="G78" s="14" t="n"/>
      <c r="H78" s="14" t="n"/>
      <c r="I78" s="14">
        <f>IF(AND(G78="",H78=""),"",H78-G78)</f>
        <v/>
      </c>
      <c r="J78" s="9" t="n"/>
      <c r="K78" s="9">
        <f>IF(E78="","",IF(J78="Sim","AVARIA",IF(I78="","",IF(I78&lt;0,"FALTOU",IF(I78&gt;0,"SOBROU","OK")))))</f>
        <v/>
      </c>
      <c r="L78" s="9" t="n"/>
      <c r="M78" s="9" t="n"/>
      <c r="N78" s="9" t="n"/>
      <c r="O78" s="9" t="n"/>
    </row>
    <row r="79">
      <c r="A79" s="13" t="n"/>
      <c r="B79" s="9" t="n"/>
      <c r="C79" s="9" t="n"/>
      <c r="D79" s="9" t="n"/>
      <c r="E79" s="9" t="n"/>
      <c r="F79" s="9" t="n"/>
      <c r="G79" s="14" t="n"/>
      <c r="H79" s="14" t="n"/>
      <c r="I79" s="14">
        <f>IF(AND(G79="",H79=""),"",H79-G79)</f>
        <v/>
      </c>
      <c r="J79" s="9" t="n"/>
      <c r="K79" s="9">
        <f>IF(E79="","",IF(J79="Sim","AVARIA",IF(I79="","",IF(I79&lt;0,"FALTOU",IF(I79&gt;0,"SOBROU","OK")))))</f>
        <v/>
      </c>
      <c r="L79" s="9" t="n"/>
      <c r="M79" s="9" t="n"/>
      <c r="N79" s="9" t="n"/>
      <c r="O79" s="9" t="n"/>
    </row>
    <row r="80">
      <c r="A80" s="13" t="n"/>
      <c r="B80" s="9" t="n"/>
      <c r="C80" s="9" t="n"/>
      <c r="D80" s="9" t="n"/>
      <c r="E80" s="9" t="n"/>
      <c r="F80" s="9" t="n"/>
      <c r="G80" s="14" t="n"/>
      <c r="H80" s="14" t="n"/>
      <c r="I80" s="14">
        <f>IF(AND(G80="",H80=""),"",H80-G80)</f>
        <v/>
      </c>
      <c r="J80" s="9" t="n"/>
      <c r="K80" s="9">
        <f>IF(E80="","",IF(J80="Sim","AVARIA",IF(I80="","",IF(I80&lt;0,"FALTOU",IF(I80&gt;0,"SOBROU","OK")))))</f>
        <v/>
      </c>
      <c r="L80" s="9" t="n"/>
      <c r="M80" s="9" t="n"/>
      <c r="N80" s="9" t="n"/>
      <c r="O80" s="9" t="n"/>
    </row>
    <row r="81">
      <c r="A81" s="13" t="n"/>
      <c r="B81" s="9" t="n"/>
      <c r="C81" s="9" t="n"/>
      <c r="D81" s="9" t="n"/>
      <c r="E81" s="9" t="n"/>
      <c r="F81" s="9" t="n"/>
      <c r="G81" s="14" t="n"/>
      <c r="H81" s="14" t="n"/>
      <c r="I81" s="14">
        <f>IF(AND(G81="",H81=""),"",H81-G81)</f>
        <v/>
      </c>
      <c r="J81" s="9" t="n"/>
      <c r="K81" s="9">
        <f>IF(E81="","",IF(J81="Sim","AVARIA",IF(I81="","",IF(I81&lt;0,"FALTOU",IF(I81&gt;0,"SOBROU","OK")))))</f>
        <v/>
      </c>
      <c r="L81" s="9" t="n"/>
      <c r="M81" s="9" t="n"/>
      <c r="N81" s="9" t="n"/>
      <c r="O81" s="9" t="n"/>
    </row>
    <row r="82">
      <c r="A82" s="13" t="n"/>
      <c r="B82" s="9" t="n"/>
      <c r="C82" s="9" t="n"/>
      <c r="D82" s="9" t="n"/>
      <c r="E82" s="9" t="n"/>
      <c r="F82" s="9" t="n"/>
      <c r="G82" s="14" t="n"/>
      <c r="H82" s="14" t="n"/>
      <c r="I82" s="14">
        <f>IF(AND(G82="",H82=""),"",H82-G82)</f>
        <v/>
      </c>
      <c r="J82" s="9" t="n"/>
      <c r="K82" s="9">
        <f>IF(E82="","",IF(J82="Sim","AVARIA",IF(I82="","",IF(I82&lt;0,"FALTOU",IF(I82&gt;0,"SOBROU","OK")))))</f>
        <v/>
      </c>
      <c r="L82" s="9" t="n"/>
      <c r="M82" s="9" t="n"/>
      <c r="N82" s="9" t="n"/>
      <c r="O82" s="9" t="n"/>
    </row>
    <row r="83">
      <c r="A83" s="13" t="n"/>
      <c r="B83" s="9" t="n"/>
      <c r="C83" s="9" t="n"/>
      <c r="D83" s="9" t="n"/>
      <c r="E83" s="9" t="n"/>
      <c r="F83" s="9" t="n"/>
      <c r="G83" s="14" t="n"/>
      <c r="H83" s="14" t="n"/>
      <c r="I83" s="14">
        <f>IF(AND(G83="",H83=""),"",H83-G83)</f>
        <v/>
      </c>
      <c r="J83" s="9" t="n"/>
      <c r="K83" s="9">
        <f>IF(E83="","",IF(J83="Sim","AVARIA",IF(I83="","",IF(I83&lt;0,"FALTOU",IF(I83&gt;0,"SOBROU","OK")))))</f>
        <v/>
      </c>
      <c r="L83" s="9" t="n"/>
      <c r="M83" s="9" t="n"/>
      <c r="N83" s="9" t="n"/>
      <c r="O83" s="9" t="n"/>
    </row>
    <row r="84">
      <c r="A84" s="13" t="n"/>
      <c r="B84" s="9" t="n"/>
      <c r="C84" s="9" t="n"/>
      <c r="D84" s="9" t="n"/>
      <c r="E84" s="9" t="n"/>
      <c r="F84" s="9" t="n"/>
      <c r="G84" s="14" t="n"/>
      <c r="H84" s="14" t="n"/>
      <c r="I84" s="14">
        <f>IF(AND(G84="",H84=""),"",H84-G84)</f>
        <v/>
      </c>
      <c r="J84" s="9" t="n"/>
      <c r="K84" s="9">
        <f>IF(E84="","",IF(J84="Sim","AVARIA",IF(I84="","",IF(I84&lt;0,"FALTOU",IF(I84&gt;0,"SOBROU","OK")))))</f>
        <v/>
      </c>
      <c r="L84" s="9" t="n"/>
      <c r="M84" s="9" t="n"/>
      <c r="N84" s="9" t="n"/>
      <c r="O84" s="9" t="n"/>
    </row>
    <row r="85">
      <c r="A85" s="13" t="n"/>
      <c r="B85" s="9" t="n"/>
      <c r="C85" s="9" t="n"/>
      <c r="D85" s="9" t="n"/>
      <c r="E85" s="9" t="n"/>
      <c r="F85" s="9" t="n"/>
      <c r="G85" s="14" t="n"/>
      <c r="H85" s="14" t="n"/>
      <c r="I85" s="14">
        <f>IF(AND(G85="",H85=""),"",H85-G85)</f>
        <v/>
      </c>
      <c r="J85" s="9" t="n"/>
      <c r="K85" s="9">
        <f>IF(E85="","",IF(J85="Sim","AVARIA",IF(I85="","",IF(I85&lt;0,"FALTOU",IF(I85&gt;0,"SOBROU","OK")))))</f>
        <v/>
      </c>
      <c r="L85" s="9" t="n"/>
      <c r="M85" s="9" t="n"/>
      <c r="N85" s="9" t="n"/>
      <c r="O85" s="9" t="n"/>
    </row>
    <row r="86">
      <c r="A86" s="13" t="n"/>
      <c r="B86" s="9" t="n"/>
      <c r="C86" s="9" t="n"/>
      <c r="D86" s="9" t="n"/>
      <c r="E86" s="9" t="n"/>
      <c r="F86" s="9" t="n"/>
      <c r="G86" s="14" t="n"/>
      <c r="H86" s="14" t="n"/>
      <c r="I86" s="14">
        <f>IF(AND(G86="",H86=""),"",H86-G86)</f>
        <v/>
      </c>
      <c r="J86" s="9" t="n"/>
      <c r="K86" s="9">
        <f>IF(E86="","",IF(J86="Sim","AVARIA",IF(I86="","",IF(I86&lt;0,"FALTOU",IF(I86&gt;0,"SOBROU","OK")))))</f>
        <v/>
      </c>
      <c r="L86" s="9" t="n"/>
      <c r="M86" s="9" t="n"/>
      <c r="N86" s="9" t="n"/>
      <c r="O86" s="9" t="n"/>
    </row>
    <row r="87">
      <c r="A87" s="13" t="n"/>
      <c r="B87" s="9" t="n"/>
      <c r="C87" s="9" t="n"/>
      <c r="D87" s="9" t="n"/>
      <c r="E87" s="9" t="n"/>
      <c r="F87" s="9" t="n"/>
      <c r="G87" s="14" t="n"/>
      <c r="H87" s="14" t="n"/>
      <c r="I87" s="14">
        <f>IF(AND(G87="",H87=""),"",H87-G87)</f>
        <v/>
      </c>
      <c r="J87" s="9" t="n"/>
      <c r="K87" s="9">
        <f>IF(E87="","",IF(J87="Sim","AVARIA",IF(I87="","",IF(I87&lt;0,"FALTOU",IF(I87&gt;0,"SOBROU","OK")))))</f>
        <v/>
      </c>
      <c r="L87" s="9" t="n"/>
      <c r="M87" s="9" t="n"/>
      <c r="N87" s="9" t="n"/>
      <c r="O87" s="9" t="n"/>
    </row>
    <row r="88">
      <c r="A88" s="13" t="n"/>
      <c r="B88" s="9" t="n"/>
      <c r="C88" s="9" t="n"/>
      <c r="D88" s="9" t="n"/>
      <c r="E88" s="9" t="n"/>
      <c r="F88" s="9" t="n"/>
      <c r="G88" s="14" t="n"/>
      <c r="H88" s="14" t="n"/>
      <c r="I88" s="14">
        <f>IF(AND(G88="",H88=""),"",H88-G88)</f>
        <v/>
      </c>
      <c r="J88" s="9" t="n"/>
      <c r="K88" s="9">
        <f>IF(E88="","",IF(J88="Sim","AVARIA",IF(I88="","",IF(I88&lt;0,"FALTOU",IF(I88&gt;0,"SOBROU","OK")))))</f>
        <v/>
      </c>
      <c r="L88" s="9" t="n"/>
      <c r="M88" s="9" t="n"/>
      <c r="N88" s="9" t="n"/>
      <c r="O88" s="9" t="n"/>
    </row>
    <row r="89">
      <c r="A89" s="13" t="n"/>
      <c r="B89" s="9" t="n"/>
      <c r="C89" s="9" t="n"/>
      <c r="D89" s="9" t="n"/>
      <c r="E89" s="9" t="n"/>
      <c r="F89" s="9" t="n"/>
      <c r="G89" s="14" t="n"/>
      <c r="H89" s="14" t="n"/>
      <c r="I89" s="14">
        <f>IF(AND(G89="",H89=""),"",H89-G89)</f>
        <v/>
      </c>
      <c r="J89" s="9" t="n"/>
      <c r="K89" s="9">
        <f>IF(E89="","",IF(J89="Sim","AVARIA",IF(I89="","",IF(I89&lt;0,"FALTOU",IF(I89&gt;0,"SOBROU","OK")))))</f>
        <v/>
      </c>
      <c r="L89" s="9" t="n"/>
      <c r="M89" s="9" t="n"/>
      <c r="N89" s="9" t="n"/>
      <c r="O89" s="9" t="n"/>
    </row>
    <row r="90">
      <c r="A90" s="13" t="n"/>
      <c r="B90" s="9" t="n"/>
      <c r="C90" s="9" t="n"/>
      <c r="D90" s="9" t="n"/>
      <c r="E90" s="9" t="n"/>
      <c r="F90" s="9" t="n"/>
      <c r="G90" s="14" t="n"/>
      <c r="H90" s="14" t="n"/>
      <c r="I90" s="14">
        <f>IF(AND(G90="",H90=""),"",H90-G90)</f>
        <v/>
      </c>
      <c r="J90" s="9" t="n"/>
      <c r="K90" s="9">
        <f>IF(E90="","",IF(J90="Sim","AVARIA",IF(I90="","",IF(I90&lt;0,"FALTOU",IF(I90&gt;0,"SOBROU","OK")))))</f>
        <v/>
      </c>
      <c r="L90" s="9" t="n"/>
      <c r="M90" s="9" t="n"/>
      <c r="N90" s="9" t="n"/>
      <c r="O90" s="9" t="n"/>
    </row>
    <row r="91">
      <c r="A91" s="13" t="n"/>
      <c r="B91" s="9" t="n"/>
      <c r="C91" s="9" t="n"/>
      <c r="D91" s="9" t="n"/>
      <c r="E91" s="9" t="n"/>
      <c r="F91" s="9" t="n"/>
      <c r="G91" s="14" t="n"/>
      <c r="H91" s="14" t="n"/>
      <c r="I91" s="14">
        <f>IF(AND(G91="",H91=""),"",H91-G91)</f>
        <v/>
      </c>
      <c r="J91" s="9" t="n"/>
      <c r="K91" s="9">
        <f>IF(E91="","",IF(J91="Sim","AVARIA",IF(I91="","",IF(I91&lt;0,"FALTOU",IF(I91&gt;0,"SOBROU","OK")))))</f>
        <v/>
      </c>
      <c r="L91" s="9" t="n"/>
      <c r="M91" s="9" t="n"/>
      <c r="N91" s="9" t="n"/>
      <c r="O91" s="9" t="n"/>
    </row>
    <row r="92">
      <c r="A92" s="13" t="n"/>
      <c r="B92" s="9" t="n"/>
      <c r="C92" s="9" t="n"/>
      <c r="D92" s="9" t="n"/>
      <c r="E92" s="9" t="n"/>
      <c r="F92" s="9" t="n"/>
      <c r="G92" s="14" t="n"/>
      <c r="H92" s="14" t="n"/>
      <c r="I92" s="14">
        <f>IF(AND(G92="",H92=""),"",H92-G92)</f>
        <v/>
      </c>
      <c r="J92" s="9" t="n"/>
      <c r="K92" s="9">
        <f>IF(E92="","",IF(J92="Sim","AVARIA",IF(I92="","",IF(I92&lt;0,"FALTOU",IF(I92&gt;0,"SOBROU","OK")))))</f>
        <v/>
      </c>
      <c r="L92" s="9" t="n"/>
      <c r="M92" s="9" t="n"/>
      <c r="N92" s="9" t="n"/>
      <c r="O92" s="9" t="n"/>
    </row>
    <row r="93">
      <c r="A93" s="13" t="n"/>
      <c r="B93" s="9" t="n"/>
      <c r="C93" s="9" t="n"/>
      <c r="D93" s="9" t="n"/>
      <c r="E93" s="9" t="n"/>
      <c r="F93" s="9" t="n"/>
      <c r="G93" s="14" t="n"/>
      <c r="H93" s="14" t="n"/>
      <c r="I93" s="14">
        <f>IF(AND(G93="",H93=""),"",H93-G93)</f>
        <v/>
      </c>
      <c r="J93" s="9" t="n"/>
      <c r="K93" s="9">
        <f>IF(E93="","",IF(J93="Sim","AVARIA",IF(I93="","",IF(I93&lt;0,"FALTOU",IF(I93&gt;0,"SOBROU","OK")))))</f>
        <v/>
      </c>
      <c r="L93" s="9" t="n"/>
      <c r="M93" s="9" t="n"/>
      <c r="N93" s="9" t="n"/>
      <c r="O93" s="9" t="n"/>
    </row>
    <row r="94">
      <c r="A94" s="13" t="n"/>
      <c r="B94" s="9" t="n"/>
      <c r="C94" s="9" t="n"/>
      <c r="D94" s="9" t="n"/>
      <c r="E94" s="9" t="n"/>
      <c r="F94" s="9" t="n"/>
      <c r="G94" s="14" t="n"/>
      <c r="H94" s="14" t="n"/>
      <c r="I94" s="14">
        <f>IF(AND(G94="",H94=""),"",H94-G94)</f>
        <v/>
      </c>
      <c r="J94" s="9" t="n"/>
      <c r="K94" s="9">
        <f>IF(E94="","",IF(J94="Sim","AVARIA",IF(I94="","",IF(I94&lt;0,"FALTOU",IF(I94&gt;0,"SOBROU","OK")))))</f>
        <v/>
      </c>
      <c r="L94" s="9" t="n"/>
      <c r="M94" s="9" t="n"/>
      <c r="N94" s="9" t="n"/>
      <c r="O94" s="9" t="n"/>
    </row>
    <row r="95">
      <c r="A95" s="13" t="n"/>
      <c r="B95" s="9" t="n"/>
      <c r="C95" s="9" t="n"/>
      <c r="D95" s="9" t="n"/>
      <c r="E95" s="9" t="n"/>
      <c r="F95" s="9" t="n"/>
      <c r="G95" s="14" t="n"/>
      <c r="H95" s="14" t="n"/>
      <c r="I95" s="14">
        <f>IF(AND(G95="",H95=""),"",H95-G95)</f>
        <v/>
      </c>
      <c r="J95" s="9" t="n"/>
      <c r="K95" s="9">
        <f>IF(E95="","",IF(J95="Sim","AVARIA",IF(I95="","",IF(I95&lt;0,"FALTOU",IF(I95&gt;0,"SOBROU","OK")))))</f>
        <v/>
      </c>
      <c r="L95" s="9" t="n"/>
      <c r="M95" s="9" t="n"/>
      <c r="N95" s="9" t="n"/>
      <c r="O95" s="9" t="n"/>
    </row>
    <row r="96">
      <c r="A96" s="13" t="n"/>
      <c r="B96" s="9" t="n"/>
      <c r="C96" s="9" t="n"/>
      <c r="D96" s="9" t="n"/>
      <c r="E96" s="9" t="n"/>
      <c r="F96" s="9" t="n"/>
      <c r="G96" s="14" t="n"/>
      <c r="H96" s="14" t="n"/>
      <c r="I96" s="14">
        <f>IF(AND(G96="",H96=""),"",H96-G96)</f>
        <v/>
      </c>
      <c r="J96" s="9" t="n"/>
      <c r="K96" s="9">
        <f>IF(E96="","",IF(J96="Sim","AVARIA",IF(I96="","",IF(I96&lt;0,"FALTOU",IF(I96&gt;0,"SOBROU","OK")))))</f>
        <v/>
      </c>
      <c r="L96" s="9" t="n"/>
      <c r="M96" s="9" t="n"/>
      <c r="N96" s="9" t="n"/>
      <c r="O96" s="9" t="n"/>
    </row>
    <row r="97">
      <c r="A97" s="13" t="n"/>
      <c r="B97" s="9" t="n"/>
      <c r="C97" s="9" t="n"/>
      <c r="D97" s="9" t="n"/>
      <c r="E97" s="9" t="n"/>
      <c r="F97" s="9" t="n"/>
      <c r="G97" s="14" t="n"/>
      <c r="H97" s="14" t="n"/>
      <c r="I97" s="14">
        <f>IF(AND(G97="",H97=""),"",H97-G97)</f>
        <v/>
      </c>
      <c r="J97" s="9" t="n"/>
      <c r="K97" s="9">
        <f>IF(E97="","",IF(J97="Sim","AVARIA",IF(I97="","",IF(I97&lt;0,"FALTOU",IF(I97&gt;0,"SOBROU","OK")))))</f>
        <v/>
      </c>
      <c r="L97" s="9" t="n"/>
      <c r="M97" s="9" t="n"/>
      <c r="N97" s="9" t="n"/>
      <c r="O97" s="9" t="n"/>
    </row>
    <row r="98">
      <c r="A98" s="13" t="n"/>
      <c r="B98" s="9" t="n"/>
      <c r="C98" s="9" t="n"/>
      <c r="D98" s="9" t="n"/>
      <c r="E98" s="9" t="n"/>
      <c r="F98" s="9" t="n"/>
      <c r="G98" s="14" t="n"/>
      <c r="H98" s="14" t="n"/>
      <c r="I98" s="14">
        <f>IF(AND(G98="",H98=""),"",H98-G98)</f>
        <v/>
      </c>
      <c r="J98" s="9" t="n"/>
      <c r="K98" s="9">
        <f>IF(E98="","",IF(J98="Sim","AVARIA",IF(I98="","",IF(I98&lt;0,"FALTOU",IF(I98&gt;0,"SOBROU","OK")))))</f>
        <v/>
      </c>
      <c r="L98" s="9" t="n"/>
      <c r="M98" s="9" t="n"/>
      <c r="N98" s="9" t="n"/>
      <c r="O98" s="9" t="n"/>
    </row>
    <row r="99">
      <c r="A99" s="13" t="n"/>
      <c r="B99" s="9" t="n"/>
      <c r="C99" s="9" t="n"/>
      <c r="D99" s="9" t="n"/>
      <c r="E99" s="9" t="n"/>
      <c r="F99" s="9" t="n"/>
      <c r="G99" s="14" t="n"/>
      <c r="H99" s="14" t="n"/>
      <c r="I99" s="14">
        <f>IF(AND(G99="",H99=""),"",H99-G99)</f>
        <v/>
      </c>
      <c r="J99" s="9" t="n"/>
      <c r="K99" s="9">
        <f>IF(E99="","",IF(J99="Sim","AVARIA",IF(I99="","",IF(I99&lt;0,"FALTOU",IF(I99&gt;0,"SOBROU","OK")))))</f>
        <v/>
      </c>
      <c r="L99" s="9" t="n"/>
      <c r="M99" s="9" t="n"/>
      <c r="N99" s="9" t="n"/>
      <c r="O99" s="9" t="n"/>
    </row>
    <row r="100">
      <c r="A100" s="13" t="n"/>
      <c r="B100" s="9" t="n"/>
      <c r="C100" s="9" t="n"/>
      <c r="D100" s="9" t="n"/>
      <c r="E100" s="9" t="n"/>
      <c r="F100" s="9" t="n"/>
      <c r="G100" s="14" t="n"/>
      <c r="H100" s="14" t="n"/>
      <c r="I100" s="14">
        <f>IF(AND(G100="",H100=""),"",H100-G100)</f>
        <v/>
      </c>
      <c r="J100" s="9" t="n"/>
      <c r="K100" s="9">
        <f>IF(E100="","",IF(J100="Sim","AVARIA",IF(I100="","",IF(I100&lt;0,"FALTOU",IF(I100&gt;0,"SOBROU","OK")))))</f>
        <v/>
      </c>
      <c r="L100" s="9" t="n"/>
      <c r="M100" s="9" t="n"/>
      <c r="N100" s="9" t="n"/>
      <c r="O100" s="9" t="n"/>
    </row>
    <row r="101">
      <c r="A101" s="13" t="n"/>
      <c r="B101" s="9" t="n"/>
      <c r="C101" s="9" t="n"/>
      <c r="D101" s="9" t="n"/>
      <c r="E101" s="9" t="n"/>
      <c r="F101" s="9" t="n"/>
      <c r="G101" s="14" t="n"/>
      <c r="H101" s="14" t="n"/>
      <c r="I101" s="14">
        <f>IF(AND(G101="",H101=""),"",H101-G101)</f>
        <v/>
      </c>
      <c r="J101" s="9" t="n"/>
      <c r="K101" s="9">
        <f>IF(E101="","",IF(J101="Sim","AVARIA",IF(I101="","",IF(I101&lt;0,"FALTOU",IF(I101&gt;0,"SOBROU","OK")))))</f>
        <v/>
      </c>
      <c r="L101" s="9" t="n"/>
      <c r="M101" s="9" t="n"/>
      <c r="N101" s="9" t="n"/>
      <c r="O101" s="9" t="n"/>
    </row>
    <row r="102">
      <c r="A102" s="13" t="n"/>
      <c r="B102" s="9" t="n"/>
      <c r="C102" s="9" t="n"/>
      <c r="D102" s="9" t="n"/>
      <c r="E102" s="9" t="n"/>
      <c r="F102" s="9" t="n"/>
      <c r="G102" s="14" t="n"/>
      <c r="H102" s="14" t="n"/>
      <c r="I102" s="14">
        <f>IF(AND(G102="",H102=""),"",H102-G102)</f>
        <v/>
      </c>
      <c r="J102" s="9" t="n"/>
      <c r="K102" s="9">
        <f>IF(E102="","",IF(J102="Sim","AVARIA",IF(I102="","",IF(I102&lt;0,"FALTOU",IF(I102&gt;0,"SOBROU","OK")))))</f>
        <v/>
      </c>
      <c r="L102" s="9" t="n"/>
      <c r="M102" s="9" t="n"/>
      <c r="N102" s="9" t="n"/>
      <c r="O102" s="9" t="n"/>
    </row>
    <row r="103">
      <c r="A103" s="13" t="n"/>
      <c r="B103" s="9" t="n"/>
      <c r="C103" s="9" t="n"/>
      <c r="D103" s="9" t="n"/>
      <c r="E103" s="9" t="n"/>
      <c r="F103" s="9" t="n"/>
      <c r="G103" s="14" t="n"/>
      <c r="H103" s="14" t="n"/>
      <c r="I103" s="14">
        <f>IF(AND(G103="",H103=""),"",H103-G103)</f>
        <v/>
      </c>
      <c r="J103" s="9" t="n"/>
      <c r="K103" s="9">
        <f>IF(E103="","",IF(J103="Sim","AVARIA",IF(I103="","",IF(I103&lt;0,"FALTOU",IF(I103&gt;0,"SOBROU","OK")))))</f>
        <v/>
      </c>
      <c r="L103" s="9" t="n"/>
      <c r="M103" s="9" t="n"/>
      <c r="N103" s="9" t="n"/>
      <c r="O103" s="9" t="n"/>
    </row>
    <row r="104">
      <c r="A104" s="13" t="n"/>
      <c r="B104" s="9" t="n"/>
      <c r="C104" s="9" t="n"/>
      <c r="D104" s="9" t="n"/>
      <c r="E104" s="9" t="n"/>
      <c r="F104" s="9" t="n"/>
      <c r="G104" s="14" t="n"/>
      <c r="H104" s="14" t="n"/>
      <c r="I104" s="14">
        <f>IF(AND(G104="",H104=""),"",H104-G104)</f>
        <v/>
      </c>
      <c r="J104" s="9" t="n"/>
      <c r="K104" s="9">
        <f>IF(E104="","",IF(J104="Sim","AVARIA",IF(I104="","",IF(I104&lt;0,"FALTOU",IF(I104&gt;0,"SOBROU","OK")))))</f>
        <v/>
      </c>
      <c r="L104" s="9" t="n"/>
      <c r="M104" s="9" t="n"/>
      <c r="N104" s="9" t="n"/>
      <c r="O104" s="9" t="n"/>
    </row>
    <row r="105">
      <c r="A105" s="13" t="n"/>
      <c r="B105" s="9" t="n"/>
      <c r="C105" s="9" t="n"/>
      <c r="D105" s="9" t="n"/>
      <c r="E105" s="9" t="n"/>
      <c r="F105" s="9" t="n"/>
      <c r="G105" s="14" t="n"/>
      <c r="H105" s="14" t="n"/>
      <c r="I105" s="14">
        <f>IF(AND(G105="",H105=""),"",H105-G105)</f>
        <v/>
      </c>
      <c r="J105" s="9" t="n"/>
      <c r="K105" s="9">
        <f>IF(E105="","",IF(J105="Sim","AVARIA",IF(I105="","",IF(I105&lt;0,"FALTOU",IF(I105&gt;0,"SOBROU","OK")))))</f>
        <v/>
      </c>
      <c r="L105" s="9" t="n"/>
      <c r="M105" s="9" t="n"/>
      <c r="N105" s="9" t="n"/>
      <c r="O105" s="9" t="n"/>
    </row>
    <row r="106">
      <c r="A106" s="13" t="n"/>
      <c r="B106" s="9" t="n"/>
      <c r="C106" s="9" t="n"/>
      <c r="D106" s="9" t="n"/>
      <c r="E106" s="9" t="n"/>
      <c r="F106" s="9" t="n"/>
      <c r="G106" s="14" t="n"/>
      <c r="H106" s="14" t="n"/>
      <c r="I106" s="14">
        <f>IF(AND(G106="",H106=""),"",H106-G106)</f>
        <v/>
      </c>
      <c r="J106" s="9" t="n"/>
      <c r="K106" s="9">
        <f>IF(E106="","",IF(J106="Sim","AVARIA",IF(I106="","",IF(I106&lt;0,"FALTOU",IF(I106&gt;0,"SOBROU","OK")))))</f>
        <v/>
      </c>
      <c r="L106" s="9" t="n"/>
      <c r="M106" s="9" t="n"/>
      <c r="N106" s="9" t="n"/>
      <c r="O106" s="9" t="n"/>
    </row>
    <row r="107">
      <c r="A107" s="13" t="n"/>
      <c r="B107" s="9" t="n"/>
      <c r="C107" s="9" t="n"/>
      <c r="D107" s="9" t="n"/>
      <c r="E107" s="9" t="n"/>
      <c r="F107" s="9" t="n"/>
      <c r="G107" s="14" t="n"/>
      <c r="H107" s="14" t="n"/>
      <c r="I107" s="14">
        <f>IF(AND(G107="",H107=""),"",H107-G107)</f>
        <v/>
      </c>
      <c r="J107" s="9" t="n"/>
      <c r="K107" s="9">
        <f>IF(E107="","",IF(J107="Sim","AVARIA",IF(I107="","",IF(I107&lt;0,"FALTOU",IF(I107&gt;0,"SOBROU","OK")))))</f>
        <v/>
      </c>
      <c r="L107" s="9" t="n"/>
      <c r="M107" s="9" t="n"/>
      <c r="N107" s="9" t="n"/>
      <c r="O107" s="9" t="n"/>
    </row>
    <row r="108">
      <c r="A108" s="13" t="n"/>
      <c r="B108" s="9" t="n"/>
      <c r="C108" s="9" t="n"/>
      <c r="D108" s="9" t="n"/>
      <c r="E108" s="9" t="n"/>
      <c r="F108" s="9" t="n"/>
      <c r="G108" s="14" t="n"/>
      <c r="H108" s="14" t="n"/>
      <c r="I108" s="14">
        <f>IF(AND(G108="",H108=""),"",H108-G108)</f>
        <v/>
      </c>
      <c r="J108" s="9" t="n"/>
      <c r="K108" s="9">
        <f>IF(E108="","",IF(J108="Sim","AVARIA",IF(I108="","",IF(I108&lt;0,"FALTOU",IF(I108&gt;0,"SOBROU","OK")))))</f>
        <v/>
      </c>
      <c r="L108" s="9" t="n"/>
      <c r="M108" s="9" t="n"/>
      <c r="N108" s="9" t="n"/>
      <c r="O108" s="9" t="n"/>
    </row>
    <row r="109">
      <c r="A109" s="13" t="n"/>
      <c r="B109" s="9" t="n"/>
      <c r="C109" s="9" t="n"/>
      <c r="D109" s="9" t="n"/>
      <c r="E109" s="9" t="n"/>
      <c r="F109" s="9" t="n"/>
      <c r="G109" s="14" t="n"/>
      <c r="H109" s="14" t="n"/>
      <c r="I109" s="14">
        <f>IF(AND(G109="",H109=""),"",H109-G109)</f>
        <v/>
      </c>
      <c r="J109" s="9" t="n"/>
      <c r="K109" s="9">
        <f>IF(E109="","",IF(J109="Sim","AVARIA",IF(I109="","",IF(I109&lt;0,"FALTOU",IF(I109&gt;0,"SOBROU","OK")))))</f>
        <v/>
      </c>
      <c r="L109" s="9" t="n"/>
      <c r="M109" s="9" t="n"/>
      <c r="N109" s="9" t="n"/>
      <c r="O109" s="9" t="n"/>
    </row>
    <row r="110">
      <c r="A110" s="13" t="n"/>
      <c r="B110" s="9" t="n"/>
      <c r="C110" s="9" t="n"/>
      <c r="D110" s="9" t="n"/>
      <c r="E110" s="9" t="n"/>
      <c r="F110" s="9" t="n"/>
      <c r="G110" s="14" t="n"/>
      <c r="H110" s="14" t="n"/>
      <c r="I110" s="14">
        <f>IF(AND(G110="",H110=""),"",H110-G110)</f>
        <v/>
      </c>
      <c r="J110" s="9" t="n"/>
      <c r="K110" s="9">
        <f>IF(E110="","",IF(J110="Sim","AVARIA",IF(I110="","",IF(I110&lt;0,"FALTOU",IF(I110&gt;0,"SOBROU","OK")))))</f>
        <v/>
      </c>
      <c r="L110" s="9" t="n"/>
      <c r="M110" s="9" t="n"/>
      <c r="N110" s="9" t="n"/>
      <c r="O110" s="9" t="n"/>
    </row>
    <row r="111">
      <c r="A111" s="13" t="n"/>
      <c r="B111" s="9" t="n"/>
      <c r="C111" s="9" t="n"/>
      <c r="D111" s="9" t="n"/>
      <c r="E111" s="9" t="n"/>
      <c r="F111" s="9" t="n"/>
      <c r="G111" s="14" t="n"/>
      <c r="H111" s="14" t="n"/>
      <c r="I111" s="14">
        <f>IF(AND(G111="",H111=""),"",H111-G111)</f>
        <v/>
      </c>
      <c r="J111" s="9" t="n"/>
      <c r="K111" s="9">
        <f>IF(E111="","",IF(J111="Sim","AVARIA",IF(I111="","",IF(I111&lt;0,"FALTOU",IF(I111&gt;0,"SOBROU","OK")))))</f>
        <v/>
      </c>
      <c r="L111" s="9" t="n"/>
      <c r="M111" s="9" t="n"/>
      <c r="N111" s="9" t="n"/>
      <c r="O111" s="9" t="n"/>
    </row>
    <row r="112">
      <c r="A112" s="13" t="n"/>
      <c r="B112" s="9" t="n"/>
      <c r="C112" s="9" t="n"/>
      <c r="D112" s="9" t="n"/>
      <c r="E112" s="9" t="n"/>
      <c r="F112" s="9" t="n"/>
      <c r="G112" s="14" t="n"/>
      <c r="H112" s="14" t="n"/>
      <c r="I112" s="14">
        <f>IF(AND(G112="",H112=""),"",H112-G112)</f>
        <v/>
      </c>
      <c r="J112" s="9" t="n"/>
      <c r="K112" s="9">
        <f>IF(E112="","",IF(J112="Sim","AVARIA",IF(I112="","",IF(I112&lt;0,"FALTOU",IF(I112&gt;0,"SOBROU","OK")))))</f>
        <v/>
      </c>
      <c r="L112" s="9" t="n"/>
      <c r="M112" s="9" t="n"/>
      <c r="N112" s="9" t="n"/>
      <c r="O112" s="9" t="n"/>
    </row>
    <row r="113">
      <c r="A113" s="13" t="n"/>
      <c r="B113" s="9" t="n"/>
      <c r="C113" s="9" t="n"/>
      <c r="D113" s="9" t="n"/>
      <c r="E113" s="9" t="n"/>
      <c r="F113" s="9" t="n"/>
      <c r="G113" s="14" t="n"/>
      <c r="H113" s="14" t="n"/>
      <c r="I113" s="14">
        <f>IF(AND(G113="",H113=""),"",H113-G113)</f>
        <v/>
      </c>
      <c r="J113" s="9" t="n"/>
      <c r="K113" s="9">
        <f>IF(E113="","",IF(J113="Sim","AVARIA",IF(I113="","",IF(I113&lt;0,"FALTOU",IF(I113&gt;0,"SOBROU","OK")))))</f>
        <v/>
      </c>
      <c r="L113" s="9" t="n"/>
      <c r="M113" s="9" t="n"/>
      <c r="N113" s="9" t="n"/>
      <c r="O113" s="9" t="n"/>
    </row>
    <row r="114">
      <c r="A114" s="13" t="n"/>
      <c r="B114" s="9" t="n"/>
      <c r="C114" s="9" t="n"/>
      <c r="D114" s="9" t="n"/>
      <c r="E114" s="9" t="n"/>
      <c r="F114" s="9" t="n"/>
      <c r="G114" s="14" t="n"/>
      <c r="H114" s="14" t="n"/>
      <c r="I114" s="14">
        <f>IF(AND(G114="",H114=""),"",H114-G114)</f>
        <v/>
      </c>
      <c r="J114" s="9" t="n"/>
      <c r="K114" s="9">
        <f>IF(E114="","",IF(J114="Sim","AVARIA",IF(I114="","",IF(I114&lt;0,"FALTOU",IF(I114&gt;0,"SOBROU","OK")))))</f>
        <v/>
      </c>
      <c r="L114" s="9" t="n"/>
      <c r="M114" s="9" t="n"/>
      <c r="N114" s="9" t="n"/>
      <c r="O114" s="9" t="n"/>
    </row>
    <row r="115">
      <c r="A115" s="13" t="n"/>
      <c r="B115" s="9" t="n"/>
      <c r="C115" s="9" t="n"/>
      <c r="D115" s="9" t="n"/>
      <c r="E115" s="9" t="n"/>
      <c r="F115" s="9" t="n"/>
      <c r="G115" s="14" t="n"/>
      <c r="H115" s="14" t="n"/>
      <c r="I115" s="14">
        <f>IF(AND(G115="",H115=""),"",H115-G115)</f>
        <v/>
      </c>
      <c r="J115" s="9" t="n"/>
      <c r="K115" s="9">
        <f>IF(E115="","",IF(J115="Sim","AVARIA",IF(I115="","",IF(I115&lt;0,"FALTOU",IF(I115&gt;0,"SOBROU","OK")))))</f>
        <v/>
      </c>
      <c r="L115" s="9" t="n"/>
      <c r="M115" s="9" t="n"/>
      <c r="N115" s="9" t="n"/>
      <c r="O115" s="9" t="n"/>
    </row>
    <row r="116">
      <c r="A116" s="13" t="n"/>
      <c r="B116" s="9" t="n"/>
      <c r="C116" s="9" t="n"/>
      <c r="D116" s="9" t="n"/>
      <c r="E116" s="9" t="n"/>
      <c r="F116" s="9" t="n"/>
      <c r="G116" s="14" t="n"/>
      <c r="H116" s="14" t="n"/>
      <c r="I116" s="14">
        <f>IF(AND(G116="",H116=""),"",H116-G116)</f>
        <v/>
      </c>
      <c r="J116" s="9" t="n"/>
      <c r="K116" s="9">
        <f>IF(E116="","",IF(J116="Sim","AVARIA",IF(I116="","",IF(I116&lt;0,"FALTOU",IF(I116&gt;0,"SOBROU","OK")))))</f>
        <v/>
      </c>
      <c r="L116" s="9" t="n"/>
      <c r="M116" s="9" t="n"/>
      <c r="N116" s="9" t="n"/>
      <c r="O116" s="9" t="n"/>
    </row>
    <row r="117">
      <c r="A117" s="13" t="n"/>
      <c r="B117" s="9" t="n"/>
      <c r="C117" s="9" t="n"/>
      <c r="D117" s="9" t="n"/>
      <c r="E117" s="9" t="n"/>
      <c r="F117" s="9" t="n"/>
      <c r="G117" s="14" t="n"/>
      <c r="H117" s="14" t="n"/>
      <c r="I117" s="14">
        <f>IF(AND(G117="",H117=""),"",H117-G117)</f>
        <v/>
      </c>
      <c r="J117" s="9" t="n"/>
      <c r="K117" s="9">
        <f>IF(E117="","",IF(J117="Sim","AVARIA",IF(I117="","",IF(I117&lt;0,"FALTOU",IF(I117&gt;0,"SOBROU","OK")))))</f>
        <v/>
      </c>
      <c r="L117" s="9" t="n"/>
      <c r="M117" s="9" t="n"/>
      <c r="N117" s="9" t="n"/>
      <c r="O117" s="9" t="n"/>
    </row>
    <row r="118">
      <c r="A118" s="13" t="n"/>
      <c r="B118" s="9" t="n"/>
      <c r="C118" s="9" t="n"/>
      <c r="D118" s="9" t="n"/>
      <c r="E118" s="9" t="n"/>
      <c r="F118" s="9" t="n"/>
      <c r="G118" s="14" t="n"/>
      <c r="H118" s="14" t="n"/>
      <c r="I118" s="14">
        <f>IF(AND(G118="",H118=""),"",H118-G118)</f>
        <v/>
      </c>
      <c r="J118" s="9" t="n"/>
      <c r="K118" s="9">
        <f>IF(E118="","",IF(J118="Sim","AVARIA",IF(I118="","",IF(I118&lt;0,"FALTOU",IF(I118&gt;0,"SOBROU","OK")))))</f>
        <v/>
      </c>
      <c r="L118" s="9" t="n"/>
      <c r="M118" s="9" t="n"/>
      <c r="N118" s="9" t="n"/>
      <c r="O118" s="9" t="n"/>
    </row>
    <row r="119">
      <c r="A119" s="13" t="n"/>
      <c r="B119" s="9" t="n"/>
      <c r="C119" s="9" t="n"/>
      <c r="D119" s="9" t="n"/>
      <c r="E119" s="9" t="n"/>
      <c r="F119" s="9" t="n"/>
      <c r="G119" s="14" t="n"/>
      <c r="H119" s="14" t="n"/>
      <c r="I119" s="14">
        <f>IF(AND(G119="",H119=""),"",H119-G119)</f>
        <v/>
      </c>
      <c r="J119" s="9" t="n"/>
      <c r="K119" s="9">
        <f>IF(E119="","",IF(J119="Sim","AVARIA",IF(I119="","",IF(I119&lt;0,"FALTOU",IF(I119&gt;0,"SOBROU","OK")))))</f>
        <v/>
      </c>
      <c r="L119" s="9" t="n"/>
      <c r="M119" s="9" t="n"/>
      <c r="N119" s="9" t="n"/>
      <c r="O119" s="9" t="n"/>
    </row>
    <row r="120">
      <c r="A120" s="13" t="n"/>
      <c r="B120" s="9" t="n"/>
      <c r="C120" s="9" t="n"/>
      <c r="D120" s="9" t="n"/>
      <c r="E120" s="9" t="n"/>
      <c r="F120" s="9" t="n"/>
      <c r="G120" s="14" t="n"/>
      <c r="H120" s="14" t="n"/>
      <c r="I120" s="14">
        <f>IF(AND(G120="",H120=""),"",H120-G120)</f>
        <v/>
      </c>
      <c r="J120" s="9" t="n"/>
      <c r="K120" s="9">
        <f>IF(E120="","",IF(J120="Sim","AVARIA",IF(I120="","",IF(I120&lt;0,"FALTOU",IF(I120&gt;0,"SOBROU","OK")))))</f>
        <v/>
      </c>
      <c r="L120" s="9" t="n"/>
      <c r="M120" s="9" t="n"/>
      <c r="N120" s="9" t="n"/>
      <c r="O120" s="9" t="n"/>
    </row>
    <row r="121">
      <c r="A121" s="13" t="n"/>
      <c r="B121" s="9" t="n"/>
      <c r="C121" s="9" t="n"/>
      <c r="D121" s="9" t="n"/>
      <c r="E121" s="9" t="n"/>
      <c r="F121" s="9" t="n"/>
      <c r="G121" s="14" t="n"/>
      <c r="H121" s="14" t="n"/>
      <c r="I121" s="14">
        <f>IF(AND(G121="",H121=""),"",H121-G121)</f>
        <v/>
      </c>
      <c r="J121" s="9" t="n"/>
      <c r="K121" s="9">
        <f>IF(E121="","",IF(J121="Sim","AVARIA",IF(I121="","",IF(I121&lt;0,"FALTOU",IF(I121&gt;0,"SOBROU","OK")))))</f>
        <v/>
      </c>
      <c r="L121" s="9" t="n"/>
      <c r="M121" s="9" t="n"/>
      <c r="N121" s="9" t="n"/>
      <c r="O121" s="9" t="n"/>
    </row>
    <row r="122">
      <c r="A122" s="13" t="n"/>
      <c r="B122" s="9" t="n"/>
      <c r="C122" s="9" t="n"/>
      <c r="D122" s="9" t="n"/>
      <c r="E122" s="9" t="n"/>
      <c r="F122" s="9" t="n"/>
      <c r="G122" s="14" t="n"/>
      <c r="H122" s="14" t="n"/>
      <c r="I122" s="14">
        <f>IF(AND(G122="",H122=""),"",H122-G122)</f>
        <v/>
      </c>
      <c r="J122" s="9" t="n"/>
      <c r="K122" s="9">
        <f>IF(E122="","",IF(J122="Sim","AVARIA",IF(I122="","",IF(I122&lt;0,"FALTOU",IF(I122&gt;0,"SOBROU","OK")))))</f>
        <v/>
      </c>
      <c r="L122" s="9" t="n"/>
      <c r="M122" s="9" t="n"/>
      <c r="N122" s="9" t="n"/>
      <c r="O122" s="9" t="n"/>
    </row>
    <row r="123">
      <c r="A123" s="13" t="n"/>
      <c r="B123" s="9" t="n"/>
      <c r="C123" s="9" t="n"/>
      <c r="D123" s="9" t="n"/>
      <c r="E123" s="9" t="n"/>
      <c r="F123" s="9" t="n"/>
      <c r="G123" s="14" t="n"/>
      <c r="H123" s="14" t="n"/>
      <c r="I123" s="14">
        <f>IF(AND(G123="",H123=""),"",H123-G123)</f>
        <v/>
      </c>
      <c r="J123" s="9" t="n"/>
      <c r="K123" s="9">
        <f>IF(E123="","",IF(J123="Sim","AVARIA",IF(I123="","",IF(I123&lt;0,"FALTOU",IF(I123&gt;0,"SOBROU","OK")))))</f>
        <v/>
      </c>
      <c r="L123" s="9" t="n"/>
      <c r="M123" s="9" t="n"/>
      <c r="N123" s="9" t="n"/>
      <c r="O123" s="9" t="n"/>
    </row>
    <row r="124">
      <c r="A124" s="13" t="n"/>
      <c r="B124" s="9" t="n"/>
      <c r="C124" s="9" t="n"/>
      <c r="D124" s="9" t="n"/>
      <c r="E124" s="9" t="n"/>
      <c r="F124" s="9" t="n"/>
      <c r="G124" s="14" t="n"/>
      <c r="H124" s="14" t="n"/>
      <c r="I124" s="14">
        <f>IF(AND(G124="",H124=""),"",H124-G124)</f>
        <v/>
      </c>
      <c r="J124" s="9" t="n"/>
      <c r="K124" s="9">
        <f>IF(E124="","",IF(J124="Sim","AVARIA",IF(I124="","",IF(I124&lt;0,"FALTOU",IF(I124&gt;0,"SOBROU","OK")))))</f>
        <v/>
      </c>
      <c r="L124" s="9" t="n"/>
      <c r="M124" s="9" t="n"/>
      <c r="N124" s="9" t="n"/>
      <c r="O124" s="9" t="n"/>
    </row>
    <row r="125">
      <c r="A125" s="13" t="n"/>
      <c r="B125" s="9" t="n"/>
      <c r="C125" s="9" t="n"/>
      <c r="D125" s="9" t="n"/>
      <c r="E125" s="9" t="n"/>
      <c r="F125" s="9" t="n"/>
      <c r="G125" s="14" t="n"/>
      <c r="H125" s="14" t="n"/>
      <c r="I125" s="14">
        <f>IF(AND(G125="",H125=""),"",H125-G125)</f>
        <v/>
      </c>
      <c r="J125" s="9" t="n"/>
      <c r="K125" s="9">
        <f>IF(E125="","",IF(J125="Sim","AVARIA",IF(I125="","",IF(I125&lt;0,"FALTOU",IF(I125&gt;0,"SOBROU","OK")))))</f>
        <v/>
      </c>
      <c r="L125" s="9" t="n"/>
      <c r="M125" s="9" t="n"/>
      <c r="N125" s="9" t="n"/>
      <c r="O125" s="9" t="n"/>
    </row>
    <row r="126">
      <c r="A126" s="13" t="n"/>
      <c r="B126" s="9" t="n"/>
      <c r="C126" s="9" t="n"/>
      <c r="D126" s="9" t="n"/>
      <c r="E126" s="9" t="n"/>
      <c r="F126" s="9" t="n"/>
      <c r="G126" s="14" t="n"/>
      <c r="H126" s="14" t="n"/>
      <c r="I126" s="14">
        <f>IF(AND(G126="",H126=""),"",H126-G126)</f>
        <v/>
      </c>
      <c r="J126" s="9" t="n"/>
      <c r="K126" s="9">
        <f>IF(E126="","",IF(J126="Sim","AVARIA",IF(I126="","",IF(I126&lt;0,"FALTOU",IF(I126&gt;0,"SOBROU","OK")))))</f>
        <v/>
      </c>
      <c r="L126" s="9" t="n"/>
      <c r="M126" s="9" t="n"/>
      <c r="N126" s="9" t="n"/>
      <c r="O126" s="9" t="n"/>
    </row>
    <row r="127">
      <c r="A127" s="13" t="n"/>
      <c r="B127" s="9" t="n"/>
      <c r="C127" s="9" t="n"/>
      <c r="D127" s="9" t="n"/>
      <c r="E127" s="9" t="n"/>
      <c r="F127" s="9" t="n"/>
      <c r="G127" s="14" t="n"/>
      <c r="H127" s="14" t="n"/>
      <c r="I127" s="14">
        <f>IF(AND(G127="",H127=""),"",H127-G127)</f>
        <v/>
      </c>
      <c r="J127" s="9" t="n"/>
      <c r="K127" s="9">
        <f>IF(E127="","",IF(J127="Sim","AVARIA",IF(I127="","",IF(I127&lt;0,"FALTOU",IF(I127&gt;0,"SOBROU","OK")))))</f>
        <v/>
      </c>
      <c r="L127" s="9" t="n"/>
      <c r="M127" s="9" t="n"/>
      <c r="N127" s="9" t="n"/>
      <c r="O127" s="9" t="n"/>
    </row>
    <row r="128">
      <c r="A128" s="13" t="n"/>
      <c r="B128" s="9" t="n"/>
      <c r="C128" s="9" t="n"/>
      <c r="D128" s="9" t="n"/>
      <c r="E128" s="9" t="n"/>
      <c r="F128" s="9" t="n"/>
      <c r="G128" s="14" t="n"/>
      <c r="H128" s="14" t="n"/>
      <c r="I128" s="14">
        <f>IF(AND(G128="",H128=""),"",H128-G128)</f>
        <v/>
      </c>
      <c r="J128" s="9" t="n"/>
      <c r="K128" s="9">
        <f>IF(E128="","",IF(J128="Sim","AVARIA",IF(I128="","",IF(I128&lt;0,"FALTOU",IF(I128&gt;0,"SOBROU","OK")))))</f>
        <v/>
      </c>
      <c r="L128" s="9" t="n"/>
      <c r="M128" s="9" t="n"/>
      <c r="N128" s="9" t="n"/>
      <c r="O128" s="9" t="n"/>
    </row>
    <row r="129">
      <c r="A129" s="13" t="n"/>
      <c r="B129" s="9" t="n"/>
      <c r="C129" s="9" t="n"/>
      <c r="D129" s="9" t="n"/>
      <c r="E129" s="9" t="n"/>
      <c r="F129" s="9" t="n"/>
      <c r="G129" s="14" t="n"/>
      <c r="H129" s="14" t="n"/>
      <c r="I129" s="14">
        <f>IF(AND(G129="",H129=""),"",H129-G129)</f>
        <v/>
      </c>
      <c r="J129" s="9" t="n"/>
      <c r="K129" s="9">
        <f>IF(E129="","",IF(J129="Sim","AVARIA",IF(I129="","",IF(I129&lt;0,"FALTOU",IF(I129&gt;0,"SOBROU","OK")))))</f>
        <v/>
      </c>
      <c r="L129" s="9" t="n"/>
      <c r="M129" s="9" t="n"/>
      <c r="N129" s="9" t="n"/>
      <c r="O129" s="9" t="n"/>
    </row>
    <row r="130">
      <c r="A130" s="13" t="n"/>
      <c r="B130" s="9" t="n"/>
      <c r="C130" s="9" t="n"/>
      <c r="D130" s="9" t="n"/>
      <c r="E130" s="9" t="n"/>
      <c r="F130" s="9" t="n"/>
      <c r="G130" s="14" t="n"/>
      <c r="H130" s="14" t="n"/>
      <c r="I130" s="14">
        <f>IF(AND(G130="",H130=""),"",H130-G130)</f>
        <v/>
      </c>
      <c r="J130" s="9" t="n"/>
      <c r="K130" s="9">
        <f>IF(E130="","",IF(J130="Sim","AVARIA",IF(I130="","",IF(I130&lt;0,"FALTOU",IF(I130&gt;0,"SOBROU","OK")))))</f>
        <v/>
      </c>
      <c r="L130" s="9" t="n"/>
      <c r="M130" s="9" t="n"/>
      <c r="N130" s="9" t="n"/>
      <c r="O130" s="9" t="n"/>
    </row>
    <row r="131">
      <c r="A131" s="13" t="n"/>
      <c r="B131" s="9" t="n"/>
      <c r="C131" s="9" t="n"/>
      <c r="D131" s="9" t="n"/>
      <c r="E131" s="9" t="n"/>
      <c r="F131" s="9" t="n"/>
      <c r="G131" s="14" t="n"/>
      <c r="H131" s="14" t="n"/>
      <c r="I131" s="14">
        <f>IF(AND(G131="",H131=""),"",H131-G131)</f>
        <v/>
      </c>
      <c r="J131" s="9" t="n"/>
      <c r="K131" s="9">
        <f>IF(E131="","",IF(J131="Sim","AVARIA",IF(I131="","",IF(I131&lt;0,"FALTOU",IF(I131&gt;0,"SOBROU","OK")))))</f>
        <v/>
      </c>
      <c r="L131" s="9" t="n"/>
      <c r="M131" s="9" t="n"/>
      <c r="N131" s="9" t="n"/>
      <c r="O131" s="9" t="n"/>
    </row>
    <row r="132">
      <c r="A132" s="13" t="n"/>
      <c r="B132" s="9" t="n"/>
      <c r="C132" s="9" t="n"/>
      <c r="D132" s="9" t="n"/>
      <c r="E132" s="9" t="n"/>
      <c r="F132" s="9" t="n"/>
      <c r="G132" s="14" t="n"/>
      <c r="H132" s="14" t="n"/>
      <c r="I132" s="14">
        <f>IF(AND(G132="",H132=""),"",H132-G132)</f>
        <v/>
      </c>
      <c r="J132" s="9" t="n"/>
      <c r="K132" s="9">
        <f>IF(E132="","",IF(J132="Sim","AVARIA",IF(I132="","",IF(I132&lt;0,"FALTOU",IF(I132&gt;0,"SOBROU","OK")))))</f>
        <v/>
      </c>
      <c r="L132" s="9" t="n"/>
      <c r="M132" s="9" t="n"/>
      <c r="N132" s="9" t="n"/>
      <c r="O132" s="9" t="n"/>
    </row>
    <row r="133">
      <c r="A133" s="13" t="n"/>
      <c r="B133" s="9" t="n"/>
      <c r="C133" s="9" t="n"/>
      <c r="D133" s="9" t="n"/>
      <c r="E133" s="9" t="n"/>
      <c r="F133" s="9" t="n"/>
      <c r="G133" s="14" t="n"/>
      <c r="H133" s="14" t="n"/>
      <c r="I133" s="14">
        <f>IF(AND(G133="",H133=""),"",H133-G133)</f>
        <v/>
      </c>
      <c r="J133" s="9" t="n"/>
      <c r="K133" s="9">
        <f>IF(E133="","",IF(J133="Sim","AVARIA",IF(I133="","",IF(I133&lt;0,"FALTOU",IF(I133&gt;0,"SOBROU","OK")))))</f>
        <v/>
      </c>
      <c r="L133" s="9" t="n"/>
      <c r="M133" s="9" t="n"/>
      <c r="N133" s="9" t="n"/>
      <c r="O133" s="9" t="n"/>
    </row>
    <row r="134">
      <c r="A134" s="13" t="n"/>
      <c r="B134" s="9" t="n"/>
      <c r="C134" s="9" t="n"/>
      <c r="D134" s="9" t="n"/>
      <c r="E134" s="9" t="n"/>
      <c r="F134" s="9" t="n"/>
      <c r="G134" s="14" t="n"/>
      <c r="H134" s="14" t="n"/>
      <c r="I134" s="14">
        <f>IF(AND(G134="",H134=""),"",H134-G134)</f>
        <v/>
      </c>
      <c r="J134" s="9" t="n"/>
      <c r="K134" s="9">
        <f>IF(E134="","",IF(J134="Sim","AVARIA",IF(I134="","",IF(I134&lt;0,"FALTOU",IF(I134&gt;0,"SOBROU","OK")))))</f>
        <v/>
      </c>
      <c r="L134" s="9" t="n"/>
      <c r="M134" s="9" t="n"/>
      <c r="N134" s="9" t="n"/>
      <c r="O134" s="9" t="n"/>
    </row>
    <row r="135">
      <c r="A135" s="13" t="n"/>
      <c r="B135" s="9" t="n"/>
      <c r="C135" s="9" t="n"/>
      <c r="D135" s="9" t="n"/>
      <c r="E135" s="9" t="n"/>
      <c r="F135" s="9" t="n"/>
      <c r="G135" s="14" t="n"/>
      <c r="H135" s="14" t="n"/>
      <c r="I135" s="14">
        <f>IF(AND(G135="",H135=""),"",H135-G135)</f>
        <v/>
      </c>
      <c r="J135" s="9" t="n"/>
      <c r="K135" s="9">
        <f>IF(E135="","",IF(J135="Sim","AVARIA",IF(I135="","",IF(I135&lt;0,"FALTOU",IF(I135&gt;0,"SOBROU","OK")))))</f>
        <v/>
      </c>
      <c r="L135" s="9" t="n"/>
      <c r="M135" s="9" t="n"/>
      <c r="N135" s="9" t="n"/>
      <c r="O135" s="9" t="n"/>
    </row>
    <row r="136">
      <c r="A136" s="13" t="n"/>
      <c r="B136" s="9" t="n"/>
      <c r="C136" s="9" t="n"/>
      <c r="D136" s="9" t="n"/>
      <c r="E136" s="9" t="n"/>
      <c r="F136" s="9" t="n"/>
      <c r="G136" s="14" t="n"/>
      <c r="H136" s="14" t="n"/>
      <c r="I136" s="14">
        <f>IF(AND(G136="",H136=""),"",H136-G136)</f>
        <v/>
      </c>
      <c r="J136" s="9" t="n"/>
      <c r="K136" s="9">
        <f>IF(E136="","",IF(J136="Sim","AVARIA",IF(I136="","",IF(I136&lt;0,"FALTOU",IF(I136&gt;0,"SOBROU","OK")))))</f>
        <v/>
      </c>
      <c r="L136" s="9" t="n"/>
      <c r="M136" s="9" t="n"/>
      <c r="N136" s="9" t="n"/>
      <c r="O136" s="9" t="n"/>
    </row>
    <row r="137">
      <c r="A137" s="13" t="n"/>
      <c r="B137" s="9" t="n"/>
      <c r="C137" s="9" t="n"/>
      <c r="D137" s="9" t="n"/>
      <c r="E137" s="9" t="n"/>
      <c r="F137" s="9" t="n"/>
      <c r="G137" s="14" t="n"/>
      <c r="H137" s="14" t="n"/>
      <c r="I137" s="14">
        <f>IF(AND(G137="",H137=""),"",H137-G137)</f>
        <v/>
      </c>
      <c r="J137" s="9" t="n"/>
      <c r="K137" s="9">
        <f>IF(E137="","",IF(J137="Sim","AVARIA",IF(I137="","",IF(I137&lt;0,"FALTOU",IF(I137&gt;0,"SOBROU","OK")))))</f>
        <v/>
      </c>
      <c r="L137" s="9" t="n"/>
      <c r="M137" s="9" t="n"/>
      <c r="N137" s="9" t="n"/>
      <c r="O137" s="9" t="n"/>
    </row>
    <row r="138">
      <c r="A138" s="13" t="n"/>
      <c r="B138" s="9" t="n"/>
      <c r="C138" s="9" t="n"/>
      <c r="D138" s="9" t="n"/>
      <c r="E138" s="9" t="n"/>
      <c r="F138" s="9" t="n"/>
      <c r="G138" s="14" t="n"/>
      <c r="H138" s="14" t="n"/>
      <c r="I138" s="14">
        <f>IF(AND(G138="",H138=""),"",H138-G138)</f>
        <v/>
      </c>
      <c r="J138" s="9" t="n"/>
      <c r="K138" s="9">
        <f>IF(E138="","",IF(J138="Sim","AVARIA",IF(I138="","",IF(I138&lt;0,"FALTOU",IF(I138&gt;0,"SOBROU","OK")))))</f>
        <v/>
      </c>
      <c r="L138" s="9" t="n"/>
      <c r="M138" s="9" t="n"/>
      <c r="N138" s="9" t="n"/>
      <c r="O138" s="9" t="n"/>
    </row>
    <row r="139">
      <c r="A139" s="13" t="n"/>
      <c r="B139" s="9" t="n"/>
      <c r="C139" s="9" t="n"/>
      <c r="D139" s="9" t="n"/>
      <c r="E139" s="9" t="n"/>
      <c r="F139" s="9" t="n"/>
      <c r="G139" s="14" t="n"/>
      <c r="H139" s="14" t="n"/>
      <c r="I139" s="14">
        <f>IF(AND(G139="",H139=""),"",H139-G139)</f>
        <v/>
      </c>
      <c r="J139" s="9" t="n"/>
      <c r="K139" s="9">
        <f>IF(E139="","",IF(J139="Sim","AVARIA",IF(I139="","",IF(I139&lt;0,"FALTOU",IF(I139&gt;0,"SOBROU","OK")))))</f>
        <v/>
      </c>
      <c r="L139" s="9" t="n"/>
      <c r="M139" s="9" t="n"/>
      <c r="N139" s="9" t="n"/>
      <c r="O139" s="9" t="n"/>
    </row>
    <row r="140">
      <c r="A140" s="13" t="n"/>
      <c r="B140" s="9" t="n"/>
      <c r="C140" s="9" t="n"/>
      <c r="D140" s="9" t="n"/>
      <c r="E140" s="9" t="n"/>
      <c r="F140" s="9" t="n"/>
      <c r="G140" s="14" t="n"/>
      <c r="H140" s="14" t="n"/>
      <c r="I140" s="14">
        <f>IF(AND(G140="",H140=""),"",H140-G140)</f>
        <v/>
      </c>
      <c r="J140" s="9" t="n"/>
      <c r="K140" s="9">
        <f>IF(E140="","",IF(J140="Sim","AVARIA",IF(I140="","",IF(I140&lt;0,"FALTOU",IF(I140&gt;0,"SOBROU","OK")))))</f>
        <v/>
      </c>
      <c r="L140" s="9" t="n"/>
      <c r="M140" s="9" t="n"/>
      <c r="N140" s="9" t="n"/>
      <c r="O140" s="9" t="n"/>
    </row>
    <row r="141">
      <c r="A141" s="13" t="n"/>
      <c r="B141" s="9" t="n"/>
      <c r="C141" s="9" t="n"/>
      <c r="D141" s="9" t="n"/>
      <c r="E141" s="9" t="n"/>
      <c r="F141" s="9" t="n"/>
      <c r="G141" s="14" t="n"/>
      <c r="H141" s="14" t="n"/>
      <c r="I141" s="14">
        <f>IF(AND(G141="",H141=""),"",H141-G141)</f>
        <v/>
      </c>
      <c r="J141" s="9" t="n"/>
      <c r="K141" s="9">
        <f>IF(E141="","",IF(J141="Sim","AVARIA",IF(I141="","",IF(I141&lt;0,"FALTOU",IF(I141&gt;0,"SOBROU","OK")))))</f>
        <v/>
      </c>
      <c r="L141" s="9" t="n"/>
      <c r="M141" s="9" t="n"/>
      <c r="N141" s="9" t="n"/>
      <c r="O141" s="9" t="n"/>
    </row>
    <row r="142">
      <c r="A142" s="13" t="n"/>
      <c r="B142" s="9" t="n"/>
      <c r="C142" s="9" t="n"/>
      <c r="D142" s="9" t="n"/>
      <c r="E142" s="9" t="n"/>
      <c r="F142" s="9" t="n"/>
      <c r="G142" s="14" t="n"/>
      <c r="H142" s="14" t="n"/>
      <c r="I142" s="14">
        <f>IF(AND(G142="",H142=""),"",H142-G142)</f>
        <v/>
      </c>
      <c r="J142" s="9" t="n"/>
      <c r="K142" s="9">
        <f>IF(E142="","",IF(J142="Sim","AVARIA",IF(I142="","",IF(I142&lt;0,"FALTOU",IF(I142&gt;0,"SOBROU","OK")))))</f>
        <v/>
      </c>
      <c r="L142" s="9" t="n"/>
      <c r="M142" s="9" t="n"/>
      <c r="N142" s="9" t="n"/>
      <c r="O142" s="9" t="n"/>
    </row>
    <row r="143">
      <c r="A143" s="13" t="n"/>
      <c r="B143" s="9" t="n"/>
      <c r="C143" s="9" t="n"/>
      <c r="D143" s="9" t="n"/>
      <c r="E143" s="9" t="n"/>
      <c r="F143" s="9" t="n"/>
      <c r="G143" s="14" t="n"/>
      <c r="H143" s="14" t="n"/>
      <c r="I143" s="14">
        <f>IF(AND(G143="",H143=""),"",H143-G143)</f>
        <v/>
      </c>
      <c r="J143" s="9" t="n"/>
      <c r="K143" s="9">
        <f>IF(E143="","",IF(J143="Sim","AVARIA",IF(I143="","",IF(I143&lt;0,"FALTOU",IF(I143&gt;0,"SOBROU","OK")))))</f>
        <v/>
      </c>
      <c r="L143" s="9" t="n"/>
      <c r="M143" s="9" t="n"/>
      <c r="N143" s="9" t="n"/>
      <c r="O143" s="9" t="n"/>
    </row>
    <row r="144">
      <c r="A144" s="13" t="n"/>
      <c r="B144" s="9" t="n"/>
      <c r="C144" s="9" t="n"/>
      <c r="D144" s="9" t="n"/>
      <c r="E144" s="9" t="n"/>
      <c r="F144" s="9" t="n"/>
      <c r="G144" s="14" t="n"/>
      <c r="H144" s="14" t="n"/>
      <c r="I144" s="14">
        <f>IF(AND(G144="",H144=""),"",H144-G144)</f>
        <v/>
      </c>
      <c r="J144" s="9" t="n"/>
      <c r="K144" s="9">
        <f>IF(E144="","",IF(J144="Sim","AVARIA",IF(I144="","",IF(I144&lt;0,"FALTOU",IF(I144&gt;0,"SOBROU","OK")))))</f>
        <v/>
      </c>
      <c r="L144" s="9" t="n"/>
      <c r="M144" s="9" t="n"/>
      <c r="N144" s="9" t="n"/>
      <c r="O144" s="9" t="n"/>
    </row>
    <row r="145">
      <c r="A145" s="13" t="n"/>
      <c r="B145" s="9" t="n"/>
      <c r="C145" s="9" t="n"/>
      <c r="D145" s="9" t="n"/>
      <c r="E145" s="9" t="n"/>
      <c r="F145" s="9" t="n"/>
      <c r="G145" s="14" t="n"/>
      <c r="H145" s="14" t="n"/>
      <c r="I145" s="14">
        <f>IF(AND(G145="",H145=""),"",H145-G145)</f>
        <v/>
      </c>
      <c r="J145" s="9" t="n"/>
      <c r="K145" s="9">
        <f>IF(E145="","",IF(J145="Sim","AVARIA",IF(I145="","",IF(I145&lt;0,"FALTOU",IF(I145&gt;0,"SOBROU","OK")))))</f>
        <v/>
      </c>
      <c r="L145" s="9" t="n"/>
      <c r="M145" s="9" t="n"/>
      <c r="N145" s="9" t="n"/>
      <c r="O145" s="9" t="n"/>
    </row>
    <row r="146">
      <c r="A146" s="13" t="n"/>
      <c r="B146" s="9" t="n"/>
      <c r="C146" s="9" t="n"/>
      <c r="D146" s="9" t="n"/>
      <c r="E146" s="9" t="n"/>
      <c r="F146" s="9" t="n"/>
      <c r="G146" s="14" t="n"/>
      <c r="H146" s="14" t="n"/>
      <c r="I146" s="14">
        <f>IF(AND(G146="",H146=""),"",H146-G146)</f>
        <v/>
      </c>
      <c r="J146" s="9" t="n"/>
      <c r="K146" s="9">
        <f>IF(E146="","",IF(J146="Sim","AVARIA",IF(I146="","",IF(I146&lt;0,"FALTOU",IF(I146&gt;0,"SOBROU","OK")))))</f>
        <v/>
      </c>
      <c r="L146" s="9" t="n"/>
      <c r="M146" s="9" t="n"/>
      <c r="N146" s="9" t="n"/>
      <c r="O146" s="9" t="n"/>
    </row>
    <row r="147">
      <c r="A147" s="13" t="n"/>
      <c r="B147" s="9" t="n"/>
      <c r="C147" s="9" t="n"/>
      <c r="D147" s="9" t="n"/>
      <c r="E147" s="9" t="n"/>
      <c r="F147" s="9" t="n"/>
      <c r="G147" s="14" t="n"/>
      <c r="H147" s="14" t="n"/>
      <c r="I147" s="14">
        <f>IF(AND(G147="",H147=""),"",H147-G147)</f>
        <v/>
      </c>
      <c r="J147" s="9" t="n"/>
      <c r="K147" s="9">
        <f>IF(E147="","",IF(J147="Sim","AVARIA",IF(I147="","",IF(I147&lt;0,"FALTOU",IF(I147&gt;0,"SOBROU","OK")))))</f>
        <v/>
      </c>
      <c r="L147" s="9" t="n"/>
      <c r="M147" s="9" t="n"/>
      <c r="N147" s="9" t="n"/>
      <c r="O147" s="9" t="n"/>
    </row>
    <row r="148">
      <c r="A148" s="13" t="n"/>
      <c r="B148" s="9" t="n"/>
      <c r="C148" s="9" t="n"/>
      <c r="D148" s="9" t="n"/>
      <c r="E148" s="9" t="n"/>
      <c r="F148" s="9" t="n"/>
      <c r="G148" s="14" t="n"/>
      <c r="H148" s="14" t="n"/>
      <c r="I148" s="14">
        <f>IF(AND(G148="",H148=""),"",H148-G148)</f>
        <v/>
      </c>
      <c r="J148" s="9" t="n"/>
      <c r="K148" s="9">
        <f>IF(E148="","",IF(J148="Sim","AVARIA",IF(I148="","",IF(I148&lt;0,"FALTOU",IF(I148&gt;0,"SOBROU","OK")))))</f>
        <v/>
      </c>
      <c r="L148" s="9" t="n"/>
      <c r="M148" s="9" t="n"/>
      <c r="N148" s="9" t="n"/>
      <c r="O148" s="9" t="n"/>
    </row>
    <row r="149">
      <c r="A149" s="13" t="n"/>
      <c r="B149" s="9" t="n"/>
      <c r="C149" s="9" t="n"/>
      <c r="D149" s="9" t="n"/>
      <c r="E149" s="9" t="n"/>
      <c r="F149" s="9" t="n"/>
      <c r="G149" s="14" t="n"/>
      <c r="H149" s="14" t="n"/>
      <c r="I149" s="14">
        <f>IF(AND(G149="",H149=""),"",H149-G149)</f>
        <v/>
      </c>
      <c r="J149" s="9" t="n"/>
      <c r="K149" s="9">
        <f>IF(E149="","",IF(J149="Sim","AVARIA",IF(I149="","",IF(I149&lt;0,"FALTOU",IF(I149&gt;0,"SOBROU","OK")))))</f>
        <v/>
      </c>
      <c r="L149" s="9" t="n"/>
      <c r="M149" s="9" t="n"/>
      <c r="N149" s="9" t="n"/>
      <c r="O149" s="9" t="n"/>
    </row>
    <row r="150">
      <c r="A150" s="13" t="n"/>
      <c r="B150" s="9" t="n"/>
      <c r="C150" s="9" t="n"/>
      <c r="D150" s="9" t="n"/>
      <c r="E150" s="9" t="n"/>
      <c r="F150" s="9" t="n"/>
      <c r="G150" s="14" t="n"/>
      <c r="H150" s="14" t="n"/>
      <c r="I150" s="14">
        <f>IF(AND(G150="",H150=""),"",H150-G150)</f>
        <v/>
      </c>
      <c r="J150" s="9" t="n"/>
      <c r="K150" s="9">
        <f>IF(E150="","",IF(J150="Sim","AVARIA",IF(I150="","",IF(I150&lt;0,"FALTOU",IF(I150&gt;0,"SOBROU","OK")))))</f>
        <v/>
      </c>
      <c r="L150" s="9" t="n"/>
      <c r="M150" s="9" t="n"/>
      <c r="N150" s="9" t="n"/>
      <c r="O150" s="9" t="n"/>
    </row>
    <row r="151">
      <c r="A151" s="13" t="n"/>
      <c r="B151" s="9" t="n"/>
      <c r="C151" s="9" t="n"/>
      <c r="D151" s="9" t="n"/>
      <c r="E151" s="9" t="n"/>
      <c r="F151" s="9" t="n"/>
      <c r="G151" s="14" t="n"/>
      <c r="H151" s="14" t="n"/>
      <c r="I151" s="14">
        <f>IF(AND(G151="",H151=""),"",H151-G151)</f>
        <v/>
      </c>
      <c r="J151" s="9" t="n"/>
      <c r="K151" s="9">
        <f>IF(E151="","",IF(J151="Sim","AVARIA",IF(I151="","",IF(I151&lt;0,"FALTOU",IF(I151&gt;0,"SOBROU","OK")))))</f>
        <v/>
      </c>
      <c r="L151" s="9" t="n"/>
      <c r="M151" s="9" t="n"/>
      <c r="N151" s="9" t="n"/>
      <c r="O151" s="9" t="n"/>
    </row>
    <row r="152">
      <c r="A152" s="13" t="n"/>
      <c r="B152" s="9" t="n"/>
      <c r="C152" s="9" t="n"/>
      <c r="D152" s="9" t="n"/>
      <c r="E152" s="9" t="n"/>
      <c r="F152" s="9" t="n"/>
      <c r="G152" s="14" t="n"/>
      <c r="H152" s="14" t="n"/>
      <c r="I152" s="14">
        <f>IF(AND(G152="",H152=""),"",H152-G152)</f>
        <v/>
      </c>
      <c r="J152" s="9" t="n"/>
      <c r="K152" s="9">
        <f>IF(E152="","",IF(J152="Sim","AVARIA",IF(I152="","",IF(I152&lt;0,"FALTOU",IF(I152&gt;0,"SOBROU","OK")))))</f>
        <v/>
      </c>
      <c r="L152" s="9" t="n"/>
      <c r="M152" s="9" t="n"/>
      <c r="N152" s="9" t="n"/>
      <c r="O152" s="9" t="n"/>
    </row>
    <row r="153">
      <c r="A153" s="13" t="n"/>
      <c r="B153" s="9" t="n"/>
      <c r="C153" s="9" t="n"/>
      <c r="D153" s="9" t="n"/>
      <c r="E153" s="9" t="n"/>
      <c r="F153" s="9" t="n"/>
      <c r="G153" s="14" t="n"/>
      <c r="H153" s="14" t="n"/>
      <c r="I153" s="14">
        <f>IF(AND(G153="",H153=""),"",H153-G153)</f>
        <v/>
      </c>
      <c r="J153" s="9" t="n"/>
      <c r="K153" s="9">
        <f>IF(E153="","",IF(J153="Sim","AVARIA",IF(I153="","",IF(I153&lt;0,"FALTOU",IF(I153&gt;0,"SOBROU","OK")))))</f>
        <v/>
      </c>
      <c r="L153" s="9" t="n"/>
      <c r="M153" s="9" t="n"/>
      <c r="N153" s="9" t="n"/>
      <c r="O153" s="9" t="n"/>
    </row>
    <row r="154">
      <c r="A154" s="13" t="n"/>
      <c r="B154" s="9" t="n"/>
      <c r="C154" s="9" t="n"/>
      <c r="D154" s="9" t="n"/>
      <c r="E154" s="9" t="n"/>
      <c r="F154" s="9" t="n"/>
      <c r="G154" s="14" t="n"/>
      <c r="H154" s="14" t="n"/>
      <c r="I154" s="14">
        <f>IF(AND(G154="",H154=""),"",H154-G154)</f>
        <v/>
      </c>
      <c r="J154" s="9" t="n"/>
      <c r="K154" s="9">
        <f>IF(E154="","",IF(J154="Sim","AVARIA",IF(I154="","",IF(I154&lt;0,"FALTOU",IF(I154&gt;0,"SOBROU","OK")))))</f>
        <v/>
      </c>
      <c r="L154" s="9" t="n"/>
      <c r="M154" s="9" t="n"/>
      <c r="N154" s="9" t="n"/>
      <c r="O154" s="9" t="n"/>
    </row>
    <row r="155">
      <c r="A155" s="13" t="n"/>
      <c r="B155" s="9" t="n"/>
      <c r="C155" s="9" t="n"/>
      <c r="D155" s="9" t="n"/>
      <c r="E155" s="9" t="n"/>
      <c r="F155" s="9" t="n"/>
      <c r="G155" s="14" t="n"/>
      <c r="H155" s="14" t="n"/>
      <c r="I155" s="14">
        <f>IF(AND(G155="",H155=""),"",H155-G155)</f>
        <v/>
      </c>
      <c r="J155" s="9" t="n"/>
      <c r="K155" s="9">
        <f>IF(E155="","",IF(J155="Sim","AVARIA",IF(I155="","",IF(I155&lt;0,"FALTOU",IF(I155&gt;0,"SOBROU","OK")))))</f>
        <v/>
      </c>
      <c r="L155" s="9" t="n"/>
      <c r="M155" s="9" t="n"/>
      <c r="N155" s="9" t="n"/>
      <c r="O155" s="9" t="n"/>
    </row>
    <row r="156">
      <c r="A156" s="13" t="n"/>
      <c r="B156" s="9" t="n"/>
      <c r="C156" s="9" t="n"/>
      <c r="D156" s="9" t="n"/>
      <c r="E156" s="9" t="n"/>
      <c r="F156" s="9" t="n"/>
      <c r="G156" s="14" t="n"/>
      <c r="H156" s="14" t="n"/>
      <c r="I156" s="14">
        <f>IF(AND(G156="",H156=""),"",H156-G156)</f>
        <v/>
      </c>
      <c r="J156" s="9" t="n"/>
      <c r="K156" s="9">
        <f>IF(E156="","",IF(J156="Sim","AVARIA",IF(I156="","",IF(I156&lt;0,"FALTOU",IF(I156&gt;0,"SOBROU","OK")))))</f>
        <v/>
      </c>
      <c r="L156" s="9" t="n"/>
      <c r="M156" s="9" t="n"/>
      <c r="N156" s="9" t="n"/>
      <c r="O156" s="9" t="n"/>
    </row>
    <row r="157">
      <c r="A157" s="13" t="n"/>
      <c r="B157" s="9" t="n"/>
      <c r="C157" s="9" t="n"/>
      <c r="D157" s="9" t="n"/>
      <c r="E157" s="9" t="n"/>
      <c r="F157" s="9" t="n"/>
      <c r="G157" s="14" t="n"/>
      <c r="H157" s="14" t="n"/>
      <c r="I157" s="14">
        <f>IF(AND(G157="",H157=""),"",H157-G157)</f>
        <v/>
      </c>
      <c r="J157" s="9" t="n"/>
      <c r="K157" s="9">
        <f>IF(E157="","",IF(J157="Sim","AVARIA",IF(I157="","",IF(I157&lt;0,"FALTOU",IF(I157&gt;0,"SOBROU","OK")))))</f>
        <v/>
      </c>
      <c r="L157" s="9" t="n"/>
      <c r="M157" s="9" t="n"/>
      <c r="N157" s="9" t="n"/>
      <c r="O157" s="9" t="n"/>
    </row>
    <row r="158">
      <c r="A158" s="13" t="n"/>
      <c r="B158" s="9" t="n"/>
      <c r="C158" s="9" t="n"/>
      <c r="D158" s="9" t="n"/>
      <c r="E158" s="9" t="n"/>
      <c r="F158" s="9" t="n"/>
      <c r="G158" s="14" t="n"/>
      <c r="H158" s="14" t="n"/>
      <c r="I158" s="14">
        <f>IF(AND(G158="",H158=""),"",H158-G158)</f>
        <v/>
      </c>
      <c r="J158" s="9" t="n"/>
      <c r="K158" s="9">
        <f>IF(E158="","",IF(J158="Sim","AVARIA",IF(I158="","",IF(I158&lt;0,"FALTOU",IF(I158&gt;0,"SOBROU","OK")))))</f>
        <v/>
      </c>
      <c r="L158" s="9" t="n"/>
      <c r="M158" s="9" t="n"/>
      <c r="N158" s="9" t="n"/>
      <c r="O158" s="9" t="n"/>
    </row>
    <row r="159">
      <c r="A159" s="13" t="n"/>
      <c r="B159" s="9" t="n"/>
      <c r="C159" s="9" t="n"/>
      <c r="D159" s="9" t="n"/>
      <c r="E159" s="9" t="n"/>
      <c r="F159" s="9" t="n"/>
      <c r="G159" s="14" t="n"/>
      <c r="H159" s="14" t="n"/>
      <c r="I159" s="14">
        <f>IF(AND(G159="",H159=""),"",H159-G159)</f>
        <v/>
      </c>
      <c r="J159" s="9" t="n"/>
      <c r="K159" s="9">
        <f>IF(E159="","",IF(J159="Sim","AVARIA",IF(I159="","",IF(I159&lt;0,"FALTOU",IF(I159&gt;0,"SOBROU","OK")))))</f>
        <v/>
      </c>
      <c r="L159" s="9" t="n"/>
      <c r="M159" s="9" t="n"/>
      <c r="N159" s="9" t="n"/>
      <c r="O159" s="9" t="n"/>
    </row>
    <row r="160">
      <c r="A160" s="13" t="n"/>
      <c r="B160" s="9" t="n"/>
      <c r="C160" s="9" t="n"/>
      <c r="D160" s="9" t="n"/>
      <c r="E160" s="9" t="n"/>
      <c r="F160" s="9" t="n"/>
      <c r="G160" s="14" t="n"/>
      <c r="H160" s="14" t="n"/>
      <c r="I160" s="14">
        <f>IF(AND(G160="",H160=""),"",H160-G160)</f>
        <v/>
      </c>
      <c r="J160" s="9" t="n"/>
      <c r="K160" s="9">
        <f>IF(E160="","",IF(J160="Sim","AVARIA",IF(I160="","",IF(I160&lt;0,"FALTOU",IF(I160&gt;0,"SOBROU","OK")))))</f>
        <v/>
      </c>
      <c r="L160" s="9" t="n"/>
      <c r="M160" s="9" t="n"/>
      <c r="N160" s="9" t="n"/>
      <c r="O160" s="9" t="n"/>
    </row>
    <row r="161">
      <c r="A161" s="13" t="n"/>
      <c r="B161" s="9" t="n"/>
      <c r="C161" s="9" t="n"/>
      <c r="D161" s="9" t="n"/>
      <c r="E161" s="9" t="n"/>
      <c r="F161" s="9" t="n"/>
      <c r="G161" s="14" t="n"/>
      <c r="H161" s="14" t="n"/>
      <c r="I161" s="14">
        <f>IF(AND(G161="",H161=""),"",H161-G161)</f>
        <v/>
      </c>
      <c r="J161" s="9" t="n"/>
      <c r="K161" s="9">
        <f>IF(E161="","",IF(J161="Sim","AVARIA",IF(I161="","",IF(I161&lt;0,"FALTOU",IF(I161&gt;0,"SOBROU","OK")))))</f>
        <v/>
      </c>
      <c r="L161" s="9" t="n"/>
      <c r="M161" s="9" t="n"/>
      <c r="N161" s="9" t="n"/>
      <c r="O161" s="9" t="n"/>
    </row>
    <row r="162">
      <c r="A162" s="13" t="n"/>
      <c r="B162" s="9" t="n"/>
      <c r="C162" s="9" t="n"/>
      <c r="D162" s="9" t="n"/>
      <c r="E162" s="9" t="n"/>
      <c r="F162" s="9" t="n"/>
      <c r="G162" s="14" t="n"/>
      <c r="H162" s="14" t="n"/>
      <c r="I162" s="14">
        <f>IF(AND(G162="",H162=""),"",H162-G162)</f>
        <v/>
      </c>
      <c r="J162" s="9" t="n"/>
      <c r="K162" s="9">
        <f>IF(E162="","",IF(J162="Sim","AVARIA",IF(I162="","",IF(I162&lt;0,"FALTOU",IF(I162&gt;0,"SOBROU","OK")))))</f>
        <v/>
      </c>
      <c r="L162" s="9" t="n"/>
      <c r="M162" s="9" t="n"/>
      <c r="N162" s="9" t="n"/>
      <c r="O162" s="9" t="n"/>
    </row>
    <row r="163">
      <c r="A163" s="13" t="n"/>
      <c r="B163" s="9" t="n"/>
      <c r="C163" s="9" t="n"/>
      <c r="D163" s="9" t="n"/>
      <c r="E163" s="9" t="n"/>
      <c r="F163" s="9" t="n"/>
      <c r="G163" s="14" t="n"/>
      <c r="H163" s="14" t="n"/>
      <c r="I163" s="14">
        <f>IF(AND(G163="",H163=""),"",H163-G163)</f>
        <v/>
      </c>
      <c r="J163" s="9" t="n"/>
      <c r="K163" s="9">
        <f>IF(E163="","",IF(J163="Sim","AVARIA",IF(I163="","",IF(I163&lt;0,"FALTOU",IF(I163&gt;0,"SOBROU","OK")))))</f>
        <v/>
      </c>
      <c r="L163" s="9" t="n"/>
      <c r="M163" s="9" t="n"/>
      <c r="N163" s="9" t="n"/>
      <c r="O163" s="9" t="n"/>
    </row>
    <row r="164">
      <c r="A164" s="13" t="n"/>
      <c r="B164" s="9" t="n"/>
      <c r="C164" s="9" t="n"/>
      <c r="D164" s="9" t="n"/>
      <c r="E164" s="9" t="n"/>
      <c r="F164" s="9" t="n"/>
      <c r="G164" s="14" t="n"/>
      <c r="H164" s="14" t="n"/>
      <c r="I164" s="14">
        <f>IF(AND(G164="",H164=""),"",H164-G164)</f>
        <v/>
      </c>
      <c r="J164" s="9" t="n"/>
      <c r="K164" s="9">
        <f>IF(E164="","",IF(J164="Sim","AVARIA",IF(I164="","",IF(I164&lt;0,"FALTOU",IF(I164&gt;0,"SOBROU","OK")))))</f>
        <v/>
      </c>
      <c r="L164" s="9" t="n"/>
      <c r="M164" s="9" t="n"/>
      <c r="N164" s="9" t="n"/>
      <c r="O164" s="9" t="n"/>
    </row>
    <row r="165">
      <c r="A165" s="13" t="n"/>
      <c r="B165" s="9" t="n"/>
      <c r="C165" s="9" t="n"/>
      <c r="D165" s="9" t="n"/>
      <c r="E165" s="9" t="n"/>
      <c r="F165" s="9" t="n"/>
      <c r="G165" s="14" t="n"/>
      <c r="H165" s="14" t="n"/>
      <c r="I165" s="14">
        <f>IF(AND(G165="",H165=""),"",H165-G165)</f>
        <v/>
      </c>
      <c r="J165" s="9" t="n"/>
      <c r="K165" s="9">
        <f>IF(E165="","",IF(J165="Sim","AVARIA",IF(I165="","",IF(I165&lt;0,"FALTOU",IF(I165&gt;0,"SOBROU","OK")))))</f>
        <v/>
      </c>
      <c r="L165" s="9" t="n"/>
      <c r="M165" s="9" t="n"/>
      <c r="N165" s="9" t="n"/>
      <c r="O165" s="9" t="n"/>
    </row>
    <row r="166">
      <c r="A166" s="13" t="n"/>
      <c r="B166" s="9" t="n"/>
      <c r="C166" s="9" t="n"/>
      <c r="D166" s="9" t="n"/>
      <c r="E166" s="9" t="n"/>
      <c r="F166" s="9" t="n"/>
      <c r="G166" s="14" t="n"/>
      <c r="H166" s="14" t="n"/>
      <c r="I166" s="14">
        <f>IF(AND(G166="",H166=""),"",H166-G166)</f>
        <v/>
      </c>
      <c r="J166" s="9" t="n"/>
      <c r="K166" s="9">
        <f>IF(E166="","",IF(J166="Sim","AVARIA",IF(I166="","",IF(I166&lt;0,"FALTOU",IF(I166&gt;0,"SOBROU","OK")))))</f>
        <v/>
      </c>
      <c r="L166" s="9" t="n"/>
      <c r="M166" s="9" t="n"/>
      <c r="N166" s="9" t="n"/>
      <c r="O166" s="9" t="n"/>
    </row>
    <row r="167">
      <c r="A167" s="13" t="n"/>
      <c r="B167" s="9" t="n"/>
      <c r="C167" s="9" t="n"/>
      <c r="D167" s="9" t="n"/>
      <c r="E167" s="9" t="n"/>
      <c r="F167" s="9" t="n"/>
      <c r="G167" s="14" t="n"/>
      <c r="H167" s="14" t="n"/>
      <c r="I167" s="14">
        <f>IF(AND(G167="",H167=""),"",H167-G167)</f>
        <v/>
      </c>
      <c r="J167" s="9" t="n"/>
      <c r="K167" s="9">
        <f>IF(E167="","",IF(J167="Sim","AVARIA",IF(I167="","",IF(I167&lt;0,"FALTOU",IF(I167&gt;0,"SOBROU","OK")))))</f>
        <v/>
      </c>
      <c r="L167" s="9" t="n"/>
      <c r="M167" s="9" t="n"/>
      <c r="N167" s="9" t="n"/>
      <c r="O167" s="9" t="n"/>
    </row>
    <row r="168">
      <c r="A168" s="13" t="n"/>
      <c r="B168" s="9" t="n"/>
      <c r="C168" s="9" t="n"/>
      <c r="D168" s="9" t="n"/>
      <c r="E168" s="9" t="n"/>
      <c r="F168" s="9" t="n"/>
      <c r="G168" s="14" t="n"/>
      <c r="H168" s="14" t="n"/>
      <c r="I168" s="14">
        <f>IF(AND(G168="",H168=""),"",H168-G168)</f>
        <v/>
      </c>
      <c r="J168" s="9" t="n"/>
      <c r="K168" s="9">
        <f>IF(E168="","",IF(J168="Sim","AVARIA",IF(I168="","",IF(I168&lt;0,"FALTOU",IF(I168&gt;0,"SOBROU","OK")))))</f>
        <v/>
      </c>
      <c r="L168" s="9" t="n"/>
      <c r="M168" s="9" t="n"/>
      <c r="N168" s="9" t="n"/>
      <c r="O168" s="9" t="n"/>
    </row>
    <row r="169">
      <c r="A169" s="13" t="n"/>
      <c r="B169" s="9" t="n"/>
      <c r="C169" s="9" t="n"/>
      <c r="D169" s="9" t="n"/>
      <c r="E169" s="9" t="n"/>
      <c r="F169" s="9" t="n"/>
      <c r="G169" s="14" t="n"/>
      <c r="H169" s="14" t="n"/>
      <c r="I169" s="14">
        <f>IF(AND(G169="",H169=""),"",H169-G169)</f>
        <v/>
      </c>
      <c r="J169" s="9" t="n"/>
      <c r="K169" s="9">
        <f>IF(E169="","",IF(J169="Sim","AVARIA",IF(I169="","",IF(I169&lt;0,"FALTOU",IF(I169&gt;0,"SOBROU","OK")))))</f>
        <v/>
      </c>
      <c r="L169" s="9" t="n"/>
      <c r="M169" s="9" t="n"/>
      <c r="N169" s="9" t="n"/>
      <c r="O169" s="9" t="n"/>
    </row>
    <row r="170">
      <c r="A170" s="13" t="n"/>
      <c r="B170" s="9" t="n"/>
      <c r="C170" s="9" t="n"/>
      <c r="D170" s="9" t="n"/>
      <c r="E170" s="9" t="n"/>
      <c r="F170" s="9" t="n"/>
      <c r="G170" s="14" t="n"/>
      <c r="H170" s="14" t="n"/>
      <c r="I170" s="14">
        <f>IF(AND(G170="",H170=""),"",H170-G170)</f>
        <v/>
      </c>
      <c r="J170" s="9" t="n"/>
      <c r="K170" s="9">
        <f>IF(E170="","",IF(J170="Sim","AVARIA",IF(I170="","",IF(I170&lt;0,"FALTOU",IF(I170&gt;0,"SOBROU","OK")))))</f>
        <v/>
      </c>
      <c r="L170" s="9" t="n"/>
      <c r="M170" s="9" t="n"/>
      <c r="N170" s="9" t="n"/>
      <c r="O170" s="9" t="n"/>
    </row>
    <row r="171">
      <c r="A171" s="13" t="n"/>
      <c r="B171" s="9" t="n"/>
      <c r="C171" s="9" t="n"/>
      <c r="D171" s="9" t="n"/>
      <c r="E171" s="9" t="n"/>
      <c r="F171" s="9" t="n"/>
      <c r="G171" s="14" t="n"/>
      <c r="H171" s="14" t="n"/>
      <c r="I171" s="14">
        <f>IF(AND(G171="",H171=""),"",H171-G171)</f>
        <v/>
      </c>
      <c r="J171" s="9" t="n"/>
      <c r="K171" s="9">
        <f>IF(E171="","",IF(J171="Sim","AVARIA",IF(I171="","",IF(I171&lt;0,"FALTOU",IF(I171&gt;0,"SOBROU","OK")))))</f>
        <v/>
      </c>
      <c r="L171" s="9" t="n"/>
      <c r="M171" s="9" t="n"/>
      <c r="N171" s="9" t="n"/>
      <c r="O171" s="9" t="n"/>
    </row>
    <row r="172">
      <c r="A172" s="13" t="n"/>
      <c r="B172" s="9" t="n"/>
      <c r="C172" s="9" t="n"/>
      <c r="D172" s="9" t="n"/>
      <c r="E172" s="9" t="n"/>
      <c r="F172" s="9" t="n"/>
      <c r="G172" s="14" t="n"/>
      <c r="H172" s="14" t="n"/>
      <c r="I172" s="14">
        <f>IF(AND(G172="",H172=""),"",H172-G172)</f>
        <v/>
      </c>
      <c r="J172" s="9" t="n"/>
      <c r="K172" s="9">
        <f>IF(E172="","",IF(J172="Sim","AVARIA",IF(I172="","",IF(I172&lt;0,"FALTOU",IF(I172&gt;0,"SOBROU","OK")))))</f>
        <v/>
      </c>
      <c r="L172" s="9" t="n"/>
      <c r="M172" s="9" t="n"/>
      <c r="N172" s="9" t="n"/>
      <c r="O172" s="9" t="n"/>
    </row>
    <row r="173">
      <c r="A173" s="13" t="n"/>
      <c r="B173" s="9" t="n"/>
      <c r="C173" s="9" t="n"/>
      <c r="D173" s="9" t="n"/>
      <c r="E173" s="9" t="n"/>
      <c r="F173" s="9" t="n"/>
      <c r="G173" s="14" t="n"/>
      <c r="H173" s="14" t="n"/>
      <c r="I173" s="14">
        <f>IF(AND(G173="",H173=""),"",H173-G173)</f>
        <v/>
      </c>
      <c r="J173" s="9" t="n"/>
      <c r="K173" s="9">
        <f>IF(E173="","",IF(J173="Sim","AVARIA",IF(I173="","",IF(I173&lt;0,"FALTOU",IF(I173&gt;0,"SOBROU","OK")))))</f>
        <v/>
      </c>
      <c r="L173" s="9" t="n"/>
      <c r="M173" s="9" t="n"/>
      <c r="N173" s="9" t="n"/>
      <c r="O173" s="9" t="n"/>
    </row>
    <row r="174">
      <c r="A174" s="13" t="n"/>
      <c r="B174" s="9" t="n"/>
      <c r="C174" s="9" t="n"/>
      <c r="D174" s="9" t="n"/>
      <c r="E174" s="9" t="n"/>
      <c r="F174" s="9" t="n"/>
      <c r="G174" s="14" t="n"/>
      <c r="H174" s="14" t="n"/>
      <c r="I174" s="14">
        <f>IF(AND(G174="",H174=""),"",H174-G174)</f>
        <v/>
      </c>
      <c r="J174" s="9" t="n"/>
      <c r="K174" s="9">
        <f>IF(E174="","",IF(J174="Sim","AVARIA",IF(I174="","",IF(I174&lt;0,"FALTOU",IF(I174&gt;0,"SOBROU","OK")))))</f>
        <v/>
      </c>
      <c r="L174" s="9" t="n"/>
      <c r="M174" s="9" t="n"/>
      <c r="N174" s="9" t="n"/>
      <c r="O174" s="9" t="n"/>
    </row>
    <row r="175">
      <c r="A175" s="13" t="n"/>
      <c r="B175" s="9" t="n"/>
      <c r="C175" s="9" t="n"/>
      <c r="D175" s="9" t="n"/>
      <c r="E175" s="9" t="n"/>
      <c r="F175" s="9" t="n"/>
      <c r="G175" s="14" t="n"/>
      <c r="H175" s="14" t="n"/>
      <c r="I175" s="14">
        <f>IF(AND(G175="",H175=""),"",H175-G175)</f>
        <v/>
      </c>
      <c r="J175" s="9" t="n"/>
      <c r="K175" s="9">
        <f>IF(E175="","",IF(J175="Sim","AVARIA",IF(I175="","",IF(I175&lt;0,"FALTOU",IF(I175&gt;0,"SOBROU","OK")))))</f>
        <v/>
      </c>
      <c r="L175" s="9" t="n"/>
      <c r="M175" s="9" t="n"/>
      <c r="N175" s="9" t="n"/>
      <c r="O175" s="9" t="n"/>
    </row>
    <row r="176">
      <c r="A176" s="13" t="n"/>
      <c r="B176" s="9" t="n"/>
      <c r="C176" s="9" t="n"/>
      <c r="D176" s="9" t="n"/>
      <c r="E176" s="9" t="n"/>
      <c r="F176" s="9" t="n"/>
      <c r="G176" s="14" t="n"/>
      <c r="H176" s="14" t="n"/>
      <c r="I176" s="14">
        <f>IF(AND(G176="",H176=""),"",H176-G176)</f>
        <v/>
      </c>
      <c r="J176" s="9" t="n"/>
      <c r="K176" s="9">
        <f>IF(E176="","",IF(J176="Sim","AVARIA",IF(I176="","",IF(I176&lt;0,"FALTOU",IF(I176&gt;0,"SOBROU","OK")))))</f>
        <v/>
      </c>
      <c r="L176" s="9" t="n"/>
      <c r="M176" s="9" t="n"/>
      <c r="N176" s="9" t="n"/>
      <c r="O176" s="9" t="n"/>
    </row>
    <row r="177">
      <c r="A177" s="13" t="n"/>
      <c r="B177" s="9" t="n"/>
      <c r="C177" s="9" t="n"/>
      <c r="D177" s="9" t="n"/>
      <c r="E177" s="9" t="n"/>
      <c r="F177" s="9" t="n"/>
      <c r="G177" s="14" t="n"/>
      <c r="H177" s="14" t="n"/>
      <c r="I177" s="14">
        <f>IF(AND(G177="",H177=""),"",H177-G177)</f>
        <v/>
      </c>
      <c r="J177" s="9" t="n"/>
      <c r="K177" s="9">
        <f>IF(E177="","",IF(J177="Sim","AVARIA",IF(I177="","",IF(I177&lt;0,"FALTOU",IF(I177&gt;0,"SOBROU","OK")))))</f>
        <v/>
      </c>
      <c r="L177" s="9" t="n"/>
      <c r="M177" s="9" t="n"/>
      <c r="N177" s="9" t="n"/>
      <c r="O177" s="9" t="n"/>
    </row>
    <row r="178">
      <c r="A178" s="13" t="n"/>
      <c r="B178" s="9" t="n"/>
      <c r="C178" s="9" t="n"/>
      <c r="D178" s="9" t="n"/>
      <c r="E178" s="9" t="n"/>
      <c r="F178" s="9" t="n"/>
      <c r="G178" s="14" t="n"/>
      <c r="H178" s="14" t="n"/>
      <c r="I178" s="14">
        <f>IF(AND(G178="",H178=""),"",H178-G178)</f>
        <v/>
      </c>
      <c r="J178" s="9" t="n"/>
      <c r="K178" s="9">
        <f>IF(E178="","",IF(J178="Sim","AVARIA",IF(I178="","",IF(I178&lt;0,"FALTOU",IF(I178&gt;0,"SOBROU","OK")))))</f>
        <v/>
      </c>
      <c r="L178" s="9" t="n"/>
      <c r="M178" s="9" t="n"/>
      <c r="N178" s="9" t="n"/>
      <c r="O178" s="9" t="n"/>
    </row>
    <row r="179">
      <c r="A179" s="13" t="n"/>
      <c r="B179" s="9" t="n"/>
      <c r="C179" s="9" t="n"/>
      <c r="D179" s="9" t="n"/>
      <c r="E179" s="9" t="n"/>
      <c r="F179" s="9" t="n"/>
      <c r="G179" s="14" t="n"/>
      <c r="H179" s="14" t="n"/>
      <c r="I179" s="14">
        <f>IF(AND(G179="",H179=""),"",H179-G179)</f>
        <v/>
      </c>
      <c r="J179" s="9" t="n"/>
      <c r="K179" s="9">
        <f>IF(E179="","",IF(J179="Sim","AVARIA",IF(I179="","",IF(I179&lt;0,"FALTOU",IF(I179&gt;0,"SOBROU","OK")))))</f>
        <v/>
      </c>
      <c r="L179" s="9" t="n"/>
      <c r="M179" s="9" t="n"/>
      <c r="N179" s="9" t="n"/>
      <c r="O179" s="9" t="n"/>
    </row>
    <row r="180">
      <c r="A180" s="13" t="n"/>
      <c r="B180" s="9" t="n"/>
      <c r="C180" s="9" t="n"/>
      <c r="D180" s="9" t="n"/>
      <c r="E180" s="9" t="n"/>
      <c r="F180" s="9" t="n"/>
      <c r="G180" s="14" t="n"/>
      <c r="H180" s="14" t="n"/>
      <c r="I180" s="14">
        <f>IF(AND(G180="",H180=""),"",H180-G180)</f>
        <v/>
      </c>
      <c r="J180" s="9" t="n"/>
      <c r="K180" s="9">
        <f>IF(E180="","",IF(J180="Sim","AVARIA",IF(I180="","",IF(I180&lt;0,"FALTOU",IF(I180&gt;0,"SOBROU","OK")))))</f>
        <v/>
      </c>
      <c r="L180" s="9" t="n"/>
      <c r="M180" s="9" t="n"/>
      <c r="N180" s="9" t="n"/>
      <c r="O180" s="9" t="n"/>
    </row>
    <row r="181">
      <c r="A181" s="13" t="n"/>
      <c r="B181" s="9" t="n"/>
      <c r="C181" s="9" t="n"/>
      <c r="D181" s="9" t="n"/>
      <c r="E181" s="9" t="n"/>
      <c r="F181" s="9" t="n"/>
      <c r="G181" s="14" t="n"/>
      <c r="H181" s="14" t="n"/>
      <c r="I181" s="14">
        <f>IF(AND(G181="",H181=""),"",H181-G181)</f>
        <v/>
      </c>
      <c r="J181" s="9" t="n"/>
      <c r="K181" s="9">
        <f>IF(E181="","",IF(J181="Sim","AVARIA",IF(I181="","",IF(I181&lt;0,"FALTOU",IF(I181&gt;0,"SOBROU","OK")))))</f>
        <v/>
      </c>
      <c r="L181" s="9" t="n"/>
      <c r="M181" s="9" t="n"/>
      <c r="N181" s="9" t="n"/>
      <c r="O181" s="9" t="n"/>
    </row>
    <row r="182">
      <c r="A182" s="13" t="n"/>
      <c r="B182" s="9" t="n"/>
      <c r="C182" s="9" t="n"/>
      <c r="D182" s="9" t="n"/>
      <c r="E182" s="9" t="n"/>
      <c r="F182" s="9" t="n"/>
      <c r="G182" s="14" t="n"/>
      <c r="H182" s="14" t="n"/>
      <c r="I182" s="14">
        <f>IF(AND(G182="",H182=""),"",H182-G182)</f>
        <v/>
      </c>
      <c r="J182" s="9" t="n"/>
      <c r="K182" s="9">
        <f>IF(E182="","",IF(J182="Sim","AVARIA",IF(I182="","",IF(I182&lt;0,"FALTOU",IF(I182&gt;0,"SOBROU","OK")))))</f>
        <v/>
      </c>
      <c r="L182" s="9" t="n"/>
      <c r="M182" s="9" t="n"/>
      <c r="N182" s="9" t="n"/>
      <c r="O182" s="9" t="n"/>
    </row>
    <row r="183">
      <c r="A183" s="13" t="n"/>
      <c r="B183" s="9" t="n"/>
      <c r="C183" s="9" t="n"/>
      <c r="D183" s="9" t="n"/>
      <c r="E183" s="9" t="n"/>
      <c r="F183" s="9" t="n"/>
      <c r="G183" s="14" t="n"/>
      <c r="H183" s="14" t="n"/>
      <c r="I183" s="14">
        <f>IF(AND(G183="",H183=""),"",H183-G183)</f>
        <v/>
      </c>
      <c r="J183" s="9" t="n"/>
      <c r="K183" s="9">
        <f>IF(E183="","",IF(J183="Sim","AVARIA",IF(I183="","",IF(I183&lt;0,"FALTOU",IF(I183&gt;0,"SOBROU","OK")))))</f>
        <v/>
      </c>
      <c r="L183" s="9" t="n"/>
      <c r="M183" s="9" t="n"/>
      <c r="N183" s="9" t="n"/>
      <c r="O183" s="9" t="n"/>
    </row>
    <row r="184">
      <c r="A184" s="13" t="n"/>
      <c r="B184" s="9" t="n"/>
      <c r="C184" s="9" t="n"/>
      <c r="D184" s="9" t="n"/>
      <c r="E184" s="9" t="n"/>
      <c r="F184" s="9" t="n"/>
      <c r="G184" s="14" t="n"/>
      <c r="H184" s="14" t="n"/>
      <c r="I184" s="14">
        <f>IF(AND(G184="",H184=""),"",H184-G184)</f>
        <v/>
      </c>
      <c r="J184" s="9" t="n"/>
      <c r="K184" s="9">
        <f>IF(E184="","",IF(J184="Sim","AVARIA",IF(I184="","",IF(I184&lt;0,"FALTOU",IF(I184&gt;0,"SOBROU","OK")))))</f>
        <v/>
      </c>
      <c r="L184" s="9" t="n"/>
      <c r="M184" s="9" t="n"/>
      <c r="N184" s="9" t="n"/>
      <c r="O184" s="9" t="n"/>
    </row>
    <row r="185">
      <c r="A185" s="13" t="n"/>
      <c r="B185" s="9" t="n"/>
      <c r="C185" s="9" t="n"/>
      <c r="D185" s="9" t="n"/>
      <c r="E185" s="9" t="n"/>
      <c r="F185" s="9" t="n"/>
      <c r="G185" s="14" t="n"/>
      <c r="H185" s="14" t="n"/>
      <c r="I185" s="14">
        <f>IF(AND(G185="",H185=""),"",H185-G185)</f>
        <v/>
      </c>
      <c r="J185" s="9" t="n"/>
      <c r="K185" s="9">
        <f>IF(E185="","",IF(J185="Sim","AVARIA",IF(I185="","",IF(I185&lt;0,"FALTOU",IF(I185&gt;0,"SOBROU","OK")))))</f>
        <v/>
      </c>
      <c r="L185" s="9" t="n"/>
      <c r="M185" s="9" t="n"/>
      <c r="N185" s="9" t="n"/>
      <c r="O185" s="9" t="n"/>
    </row>
    <row r="186">
      <c r="A186" s="13" t="n"/>
      <c r="B186" s="9" t="n"/>
      <c r="C186" s="9" t="n"/>
      <c r="D186" s="9" t="n"/>
      <c r="E186" s="9" t="n"/>
      <c r="F186" s="9" t="n"/>
      <c r="G186" s="14" t="n"/>
      <c r="H186" s="14" t="n"/>
      <c r="I186" s="14">
        <f>IF(AND(G186="",H186=""),"",H186-G186)</f>
        <v/>
      </c>
      <c r="J186" s="9" t="n"/>
      <c r="K186" s="9">
        <f>IF(E186="","",IF(J186="Sim","AVARIA",IF(I186="","",IF(I186&lt;0,"FALTOU",IF(I186&gt;0,"SOBROU","OK")))))</f>
        <v/>
      </c>
      <c r="L186" s="9" t="n"/>
      <c r="M186" s="9" t="n"/>
      <c r="N186" s="9" t="n"/>
      <c r="O186" s="9" t="n"/>
    </row>
    <row r="187">
      <c r="A187" s="13" t="n"/>
      <c r="B187" s="9" t="n"/>
      <c r="C187" s="9" t="n"/>
      <c r="D187" s="9" t="n"/>
      <c r="E187" s="9" t="n"/>
      <c r="F187" s="9" t="n"/>
      <c r="G187" s="14" t="n"/>
      <c r="H187" s="14" t="n"/>
      <c r="I187" s="14">
        <f>IF(AND(G187="",H187=""),"",H187-G187)</f>
        <v/>
      </c>
      <c r="J187" s="9" t="n"/>
      <c r="K187" s="9">
        <f>IF(E187="","",IF(J187="Sim","AVARIA",IF(I187="","",IF(I187&lt;0,"FALTOU",IF(I187&gt;0,"SOBROU","OK")))))</f>
        <v/>
      </c>
      <c r="L187" s="9" t="n"/>
      <c r="M187" s="9" t="n"/>
      <c r="N187" s="9" t="n"/>
      <c r="O187" s="9" t="n"/>
    </row>
    <row r="188">
      <c r="A188" s="13" t="n"/>
      <c r="B188" s="9" t="n"/>
      <c r="C188" s="9" t="n"/>
      <c r="D188" s="9" t="n"/>
      <c r="E188" s="9" t="n"/>
      <c r="F188" s="9" t="n"/>
      <c r="G188" s="14" t="n"/>
      <c r="H188" s="14" t="n"/>
      <c r="I188" s="14">
        <f>IF(AND(G188="",H188=""),"",H188-G188)</f>
        <v/>
      </c>
      <c r="J188" s="9" t="n"/>
      <c r="K188" s="9">
        <f>IF(E188="","",IF(J188="Sim","AVARIA",IF(I188="","",IF(I188&lt;0,"FALTOU",IF(I188&gt;0,"SOBROU","OK")))))</f>
        <v/>
      </c>
      <c r="L188" s="9" t="n"/>
      <c r="M188" s="9" t="n"/>
      <c r="N188" s="9" t="n"/>
      <c r="O188" s="9" t="n"/>
    </row>
    <row r="189">
      <c r="A189" s="13" t="n"/>
      <c r="B189" s="9" t="n"/>
      <c r="C189" s="9" t="n"/>
      <c r="D189" s="9" t="n"/>
      <c r="E189" s="9" t="n"/>
      <c r="F189" s="9" t="n"/>
      <c r="G189" s="14" t="n"/>
      <c r="H189" s="14" t="n"/>
      <c r="I189" s="14">
        <f>IF(AND(G189="",H189=""),"",H189-G189)</f>
        <v/>
      </c>
      <c r="J189" s="9" t="n"/>
      <c r="K189" s="9">
        <f>IF(E189="","",IF(J189="Sim","AVARIA",IF(I189="","",IF(I189&lt;0,"FALTOU",IF(I189&gt;0,"SOBROU","OK")))))</f>
        <v/>
      </c>
      <c r="L189" s="9" t="n"/>
      <c r="M189" s="9" t="n"/>
      <c r="N189" s="9" t="n"/>
      <c r="O189" s="9" t="n"/>
    </row>
    <row r="190">
      <c r="A190" s="13" t="n"/>
      <c r="B190" s="9" t="n"/>
      <c r="C190" s="9" t="n"/>
      <c r="D190" s="9" t="n"/>
      <c r="E190" s="9" t="n"/>
      <c r="F190" s="9" t="n"/>
      <c r="G190" s="14" t="n"/>
      <c r="H190" s="14" t="n"/>
      <c r="I190" s="14">
        <f>IF(AND(G190="",H190=""),"",H190-G190)</f>
        <v/>
      </c>
      <c r="J190" s="9" t="n"/>
      <c r="K190" s="9">
        <f>IF(E190="","",IF(J190="Sim","AVARIA",IF(I190="","",IF(I190&lt;0,"FALTOU",IF(I190&gt;0,"SOBROU","OK")))))</f>
        <v/>
      </c>
      <c r="L190" s="9" t="n"/>
      <c r="M190" s="9" t="n"/>
      <c r="N190" s="9" t="n"/>
      <c r="O190" s="9" t="n"/>
    </row>
    <row r="191">
      <c r="A191" s="13" t="n"/>
      <c r="B191" s="9" t="n"/>
      <c r="C191" s="9" t="n"/>
      <c r="D191" s="9" t="n"/>
      <c r="E191" s="9" t="n"/>
      <c r="F191" s="9" t="n"/>
      <c r="G191" s="14" t="n"/>
      <c r="H191" s="14" t="n"/>
      <c r="I191" s="14">
        <f>IF(AND(G191="",H191=""),"",H191-G191)</f>
        <v/>
      </c>
      <c r="J191" s="9" t="n"/>
      <c r="K191" s="9">
        <f>IF(E191="","",IF(J191="Sim","AVARIA",IF(I191="","",IF(I191&lt;0,"FALTOU",IF(I191&gt;0,"SOBROU","OK")))))</f>
        <v/>
      </c>
      <c r="L191" s="9" t="n"/>
      <c r="M191" s="9" t="n"/>
      <c r="N191" s="9" t="n"/>
      <c r="O191" s="9" t="n"/>
    </row>
    <row r="192">
      <c r="A192" s="13" t="n"/>
      <c r="B192" s="9" t="n"/>
      <c r="C192" s="9" t="n"/>
      <c r="D192" s="9" t="n"/>
      <c r="E192" s="9" t="n"/>
      <c r="F192" s="9" t="n"/>
      <c r="G192" s="14" t="n"/>
      <c r="H192" s="14" t="n"/>
      <c r="I192" s="14">
        <f>IF(AND(G192="",H192=""),"",H192-G192)</f>
        <v/>
      </c>
      <c r="J192" s="9" t="n"/>
      <c r="K192" s="9">
        <f>IF(E192="","",IF(J192="Sim","AVARIA",IF(I192="","",IF(I192&lt;0,"FALTOU",IF(I192&gt;0,"SOBROU","OK")))))</f>
        <v/>
      </c>
      <c r="L192" s="9" t="n"/>
      <c r="M192" s="9" t="n"/>
      <c r="N192" s="9" t="n"/>
      <c r="O192" s="9" t="n"/>
    </row>
    <row r="193">
      <c r="A193" s="13" t="n"/>
      <c r="B193" s="9" t="n"/>
      <c r="C193" s="9" t="n"/>
      <c r="D193" s="9" t="n"/>
      <c r="E193" s="9" t="n"/>
      <c r="F193" s="9" t="n"/>
      <c r="G193" s="14" t="n"/>
      <c r="H193" s="14" t="n"/>
      <c r="I193" s="14">
        <f>IF(AND(G193="",H193=""),"",H193-G193)</f>
        <v/>
      </c>
      <c r="J193" s="9" t="n"/>
      <c r="K193" s="9">
        <f>IF(E193="","",IF(J193="Sim","AVARIA",IF(I193="","",IF(I193&lt;0,"FALTOU",IF(I193&gt;0,"SOBROU","OK")))))</f>
        <v/>
      </c>
      <c r="L193" s="9" t="n"/>
      <c r="M193" s="9" t="n"/>
      <c r="N193" s="9" t="n"/>
      <c r="O193" s="9" t="n"/>
    </row>
    <row r="194">
      <c r="A194" s="13" t="n"/>
      <c r="B194" s="9" t="n"/>
      <c r="C194" s="9" t="n"/>
      <c r="D194" s="9" t="n"/>
      <c r="E194" s="9" t="n"/>
      <c r="F194" s="9" t="n"/>
      <c r="G194" s="14" t="n"/>
      <c r="H194" s="14" t="n"/>
      <c r="I194" s="14">
        <f>IF(AND(G194="",H194=""),"",H194-G194)</f>
        <v/>
      </c>
      <c r="J194" s="9" t="n"/>
      <c r="K194" s="9">
        <f>IF(E194="","",IF(J194="Sim","AVARIA",IF(I194="","",IF(I194&lt;0,"FALTOU",IF(I194&gt;0,"SOBROU","OK")))))</f>
        <v/>
      </c>
      <c r="L194" s="9" t="n"/>
      <c r="M194" s="9" t="n"/>
      <c r="N194" s="9" t="n"/>
      <c r="O194" s="9" t="n"/>
    </row>
    <row r="195">
      <c r="A195" s="13" t="n"/>
      <c r="B195" s="9" t="n"/>
      <c r="C195" s="9" t="n"/>
      <c r="D195" s="9" t="n"/>
      <c r="E195" s="9" t="n"/>
      <c r="F195" s="9" t="n"/>
      <c r="G195" s="14" t="n"/>
      <c r="H195" s="14" t="n"/>
      <c r="I195" s="14">
        <f>IF(AND(G195="",H195=""),"",H195-G195)</f>
        <v/>
      </c>
      <c r="J195" s="9" t="n"/>
      <c r="K195" s="9">
        <f>IF(E195="","",IF(J195="Sim","AVARIA",IF(I195="","",IF(I195&lt;0,"FALTOU",IF(I195&gt;0,"SOBROU","OK")))))</f>
        <v/>
      </c>
      <c r="L195" s="9" t="n"/>
      <c r="M195" s="9" t="n"/>
      <c r="N195" s="9" t="n"/>
      <c r="O195" s="9" t="n"/>
    </row>
    <row r="196">
      <c r="A196" s="13" t="n"/>
      <c r="B196" s="9" t="n"/>
      <c r="C196" s="9" t="n"/>
      <c r="D196" s="9" t="n"/>
      <c r="E196" s="9" t="n"/>
      <c r="F196" s="9" t="n"/>
      <c r="G196" s="14" t="n"/>
      <c r="H196" s="14" t="n"/>
      <c r="I196" s="14">
        <f>IF(AND(G196="",H196=""),"",H196-G196)</f>
        <v/>
      </c>
      <c r="J196" s="9" t="n"/>
      <c r="K196" s="9">
        <f>IF(E196="","",IF(J196="Sim","AVARIA",IF(I196="","",IF(I196&lt;0,"FALTOU",IF(I196&gt;0,"SOBROU","OK")))))</f>
        <v/>
      </c>
      <c r="L196" s="9" t="n"/>
      <c r="M196" s="9" t="n"/>
      <c r="N196" s="9" t="n"/>
      <c r="O196" s="9" t="n"/>
    </row>
    <row r="197">
      <c r="A197" s="13" t="n"/>
      <c r="B197" s="9" t="n"/>
      <c r="C197" s="9" t="n"/>
      <c r="D197" s="9" t="n"/>
      <c r="E197" s="9" t="n"/>
      <c r="F197" s="9" t="n"/>
      <c r="G197" s="14" t="n"/>
      <c r="H197" s="14" t="n"/>
      <c r="I197" s="14">
        <f>IF(AND(G197="",H197=""),"",H197-G197)</f>
        <v/>
      </c>
      <c r="J197" s="9" t="n"/>
      <c r="K197" s="9">
        <f>IF(E197="","",IF(J197="Sim","AVARIA",IF(I197="","",IF(I197&lt;0,"FALTOU",IF(I197&gt;0,"SOBROU","OK")))))</f>
        <v/>
      </c>
      <c r="L197" s="9" t="n"/>
      <c r="M197" s="9" t="n"/>
      <c r="N197" s="9" t="n"/>
      <c r="O197" s="9" t="n"/>
    </row>
    <row r="198">
      <c r="A198" s="13" t="n"/>
      <c r="B198" s="9" t="n"/>
      <c r="C198" s="9" t="n"/>
      <c r="D198" s="9" t="n"/>
      <c r="E198" s="9" t="n"/>
      <c r="F198" s="9" t="n"/>
      <c r="G198" s="14" t="n"/>
      <c r="H198" s="14" t="n"/>
      <c r="I198" s="14">
        <f>IF(AND(G198="",H198=""),"",H198-G198)</f>
        <v/>
      </c>
      <c r="J198" s="9" t="n"/>
      <c r="K198" s="9">
        <f>IF(E198="","",IF(J198="Sim","AVARIA",IF(I198="","",IF(I198&lt;0,"FALTOU",IF(I198&gt;0,"SOBROU","OK")))))</f>
        <v/>
      </c>
      <c r="L198" s="9" t="n"/>
      <c r="M198" s="9" t="n"/>
      <c r="N198" s="9" t="n"/>
      <c r="O198" s="9" t="n"/>
    </row>
    <row r="199">
      <c r="A199" s="13" t="n"/>
      <c r="B199" s="9" t="n"/>
      <c r="C199" s="9" t="n"/>
      <c r="D199" s="9" t="n"/>
      <c r="E199" s="9" t="n"/>
      <c r="F199" s="9" t="n"/>
      <c r="G199" s="14" t="n"/>
      <c r="H199" s="14" t="n"/>
      <c r="I199" s="14">
        <f>IF(AND(G199="",H199=""),"",H199-G199)</f>
        <v/>
      </c>
      <c r="J199" s="9" t="n"/>
      <c r="K199" s="9">
        <f>IF(E199="","",IF(J199="Sim","AVARIA",IF(I199="","",IF(I199&lt;0,"FALTOU",IF(I199&gt;0,"SOBROU","OK")))))</f>
        <v/>
      </c>
      <c r="L199" s="9" t="n"/>
      <c r="M199" s="9" t="n"/>
      <c r="N199" s="9" t="n"/>
      <c r="O199" s="9" t="n"/>
    </row>
    <row r="200">
      <c r="A200" s="13" t="n"/>
      <c r="B200" s="9" t="n"/>
      <c r="C200" s="9" t="n"/>
      <c r="D200" s="9" t="n"/>
      <c r="E200" s="9" t="n"/>
      <c r="F200" s="9" t="n"/>
      <c r="G200" s="14" t="n"/>
      <c r="H200" s="14" t="n"/>
      <c r="I200" s="14">
        <f>IF(AND(G200="",H200=""),"",H200-G200)</f>
        <v/>
      </c>
      <c r="J200" s="9" t="n"/>
      <c r="K200" s="9">
        <f>IF(E200="","",IF(J200="Sim","AVARIA",IF(I200="","",IF(I200&lt;0,"FALTOU",IF(I200&gt;0,"SOBROU","OK")))))</f>
        <v/>
      </c>
      <c r="L200" s="9" t="n"/>
      <c r="M200" s="9" t="n"/>
      <c r="N200" s="9" t="n"/>
      <c r="O200" s="9" t="n"/>
    </row>
    <row r="201">
      <c r="A201" s="13" t="n"/>
      <c r="B201" s="9" t="n"/>
      <c r="C201" s="9" t="n"/>
      <c r="D201" s="9" t="n"/>
      <c r="E201" s="9" t="n"/>
      <c r="F201" s="9" t="n"/>
      <c r="G201" s="14" t="n"/>
      <c r="H201" s="14" t="n"/>
      <c r="I201" s="14">
        <f>IF(AND(G201="",H201=""),"",H201-G201)</f>
        <v/>
      </c>
      <c r="J201" s="9" t="n"/>
      <c r="K201" s="9">
        <f>IF(E201="","",IF(J201="Sim","AVARIA",IF(I201="","",IF(I201&lt;0,"FALTOU",IF(I201&gt;0,"SOBROU","OK")))))</f>
        <v/>
      </c>
      <c r="L201" s="9" t="n"/>
      <c r="M201" s="9" t="n"/>
      <c r="N201" s="9" t="n"/>
      <c r="O201" s="9" t="n"/>
    </row>
    <row r="202">
      <c r="A202" s="13" t="n"/>
      <c r="B202" s="9" t="n"/>
      <c r="C202" s="9" t="n"/>
      <c r="D202" s="9" t="n"/>
      <c r="E202" s="9" t="n"/>
      <c r="F202" s="9" t="n"/>
      <c r="G202" s="14" t="n"/>
      <c r="H202" s="14" t="n"/>
      <c r="I202" s="14">
        <f>IF(AND(G202="",H202=""),"",H202-G202)</f>
        <v/>
      </c>
      <c r="J202" s="9" t="n"/>
      <c r="K202" s="9">
        <f>IF(E202="","",IF(J202="Sim","AVARIA",IF(I202="","",IF(I202&lt;0,"FALTOU",IF(I202&gt;0,"SOBROU","OK")))))</f>
        <v/>
      </c>
      <c r="L202" s="9" t="n"/>
      <c r="M202" s="9" t="n"/>
      <c r="N202" s="9" t="n"/>
      <c r="O202" s="9" t="n"/>
    </row>
    <row r="203">
      <c r="A203" s="13" t="n"/>
      <c r="B203" s="9" t="n"/>
      <c r="C203" s="9" t="n"/>
      <c r="D203" s="9" t="n"/>
      <c r="E203" s="9" t="n"/>
      <c r="F203" s="9" t="n"/>
      <c r="G203" s="14" t="n"/>
      <c r="H203" s="14" t="n"/>
      <c r="I203" s="14">
        <f>IF(AND(G203="",H203=""),"",H203-G203)</f>
        <v/>
      </c>
      <c r="J203" s="9" t="n"/>
      <c r="K203" s="9">
        <f>IF(E203="","",IF(J203="Sim","AVARIA",IF(I203="","",IF(I203&lt;0,"FALTOU",IF(I203&gt;0,"SOBROU","OK")))))</f>
        <v/>
      </c>
      <c r="L203" s="9" t="n"/>
      <c r="M203" s="9" t="n"/>
      <c r="N203" s="9" t="n"/>
      <c r="O203" s="9" t="n"/>
    </row>
    <row r="204">
      <c r="A204" s="13" t="n"/>
      <c r="B204" s="9" t="n"/>
      <c r="C204" s="9" t="n"/>
      <c r="D204" s="9" t="n"/>
      <c r="E204" s="9" t="n"/>
      <c r="F204" s="9" t="n"/>
      <c r="G204" s="14" t="n"/>
      <c r="H204" s="14" t="n"/>
      <c r="I204" s="14">
        <f>IF(AND(G204="",H204=""),"",H204-G204)</f>
        <v/>
      </c>
      <c r="J204" s="9" t="n"/>
      <c r="K204" s="9">
        <f>IF(E204="","",IF(J204="Sim","AVARIA",IF(I204="","",IF(I204&lt;0,"FALTOU",IF(I204&gt;0,"SOBROU","OK")))))</f>
        <v/>
      </c>
      <c r="L204" s="9" t="n"/>
      <c r="M204" s="9" t="n"/>
      <c r="N204" s="9" t="n"/>
      <c r="O204" s="9" t="n"/>
    </row>
    <row r="205">
      <c r="A205" s="13" t="n"/>
      <c r="B205" s="9" t="n"/>
      <c r="C205" s="9" t="n"/>
      <c r="D205" s="9" t="n"/>
      <c r="E205" s="9" t="n"/>
      <c r="F205" s="9" t="n"/>
      <c r="G205" s="14" t="n"/>
      <c r="H205" s="14" t="n"/>
      <c r="I205" s="14">
        <f>IF(AND(G205="",H205=""),"",H205-G205)</f>
        <v/>
      </c>
      <c r="J205" s="9" t="n"/>
      <c r="K205" s="9">
        <f>IF(E205="","",IF(J205="Sim","AVARIA",IF(I205="","",IF(I205&lt;0,"FALTOU",IF(I205&gt;0,"SOBROU","OK")))))</f>
        <v/>
      </c>
      <c r="L205" s="9" t="n"/>
      <c r="M205" s="9" t="n"/>
      <c r="N205" s="9" t="n"/>
      <c r="O205" s="9" t="n"/>
    </row>
    <row r="206">
      <c r="A206" s="13" t="n"/>
      <c r="B206" s="9" t="n"/>
      <c r="C206" s="9" t="n"/>
      <c r="D206" s="9" t="n"/>
      <c r="E206" s="9" t="n"/>
      <c r="F206" s="9" t="n"/>
      <c r="G206" s="14" t="n"/>
      <c r="H206" s="14" t="n"/>
      <c r="I206" s="14">
        <f>IF(AND(G206="",H206=""),"",H206-G206)</f>
        <v/>
      </c>
      <c r="J206" s="9" t="n"/>
      <c r="K206" s="9">
        <f>IF(E206="","",IF(J206="Sim","AVARIA",IF(I206="","",IF(I206&lt;0,"FALTOU",IF(I206&gt;0,"SOBROU","OK")))))</f>
        <v/>
      </c>
      <c r="L206" s="9" t="n"/>
      <c r="M206" s="9" t="n"/>
      <c r="N206" s="9" t="n"/>
      <c r="O206" s="9" t="n"/>
    </row>
    <row r="207">
      <c r="A207" s="13" t="n"/>
      <c r="B207" s="9" t="n"/>
      <c r="C207" s="9" t="n"/>
      <c r="D207" s="9" t="n"/>
      <c r="E207" s="9" t="n"/>
      <c r="F207" s="9" t="n"/>
      <c r="G207" s="14" t="n"/>
      <c r="H207" s="14" t="n"/>
      <c r="I207" s="14">
        <f>IF(AND(G207="",H207=""),"",H207-G207)</f>
        <v/>
      </c>
      <c r="J207" s="9" t="n"/>
      <c r="K207" s="9">
        <f>IF(E207="","",IF(J207="Sim","AVARIA",IF(I207="","",IF(I207&lt;0,"FALTOU",IF(I207&gt;0,"SOBROU","OK")))))</f>
        <v/>
      </c>
      <c r="L207" s="9" t="n"/>
      <c r="M207" s="9" t="n"/>
      <c r="N207" s="9" t="n"/>
      <c r="O207" s="9" t="n"/>
    </row>
    <row r="208">
      <c r="A208" s="13" t="n"/>
      <c r="B208" s="9" t="n"/>
      <c r="C208" s="9" t="n"/>
      <c r="D208" s="9" t="n"/>
      <c r="E208" s="9" t="n"/>
      <c r="F208" s="9" t="n"/>
      <c r="G208" s="14" t="n"/>
      <c r="H208" s="14" t="n"/>
      <c r="I208" s="14">
        <f>IF(AND(G208="",H208=""),"",H208-G208)</f>
        <v/>
      </c>
      <c r="J208" s="9" t="n"/>
      <c r="K208" s="9">
        <f>IF(E208="","",IF(J208="Sim","AVARIA",IF(I208="","",IF(I208&lt;0,"FALTOU",IF(I208&gt;0,"SOBROU","OK")))))</f>
        <v/>
      </c>
      <c r="L208" s="9" t="n"/>
      <c r="M208" s="9" t="n"/>
      <c r="N208" s="9" t="n"/>
      <c r="O208" s="9" t="n"/>
    </row>
    <row r="209">
      <c r="A209" s="13" t="n"/>
      <c r="B209" s="9" t="n"/>
      <c r="C209" s="9" t="n"/>
      <c r="D209" s="9" t="n"/>
      <c r="E209" s="9" t="n"/>
      <c r="F209" s="9" t="n"/>
      <c r="G209" s="14" t="n"/>
      <c r="H209" s="14" t="n"/>
      <c r="I209" s="14">
        <f>IF(AND(G209="",H209=""),"",H209-G209)</f>
        <v/>
      </c>
      <c r="J209" s="9" t="n"/>
      <c r="K209" s="9">
        <f>IF(E209="","",IF(J209="Sim","AVARIA",IF(I209="","",IF(I209&lt;0,"FALTOU",IF(I209&gt;0,"SOBROU","OK")))))</f>
        <v/>
      </c>
      <c r="L209" s="9" t="n"/>
      <c r="M209" s="9" t="n"/>
      <c r="N209" s="9" t="n"/>
      <c r="O209" s="9" t="n"/>
    </row>
    <row r="210">
      <c r="A210" s="13" t="n"/>
      <c r="B210" s="9" t="n"/>
      <c r="C210" s="9" t="n"/>
      <c r="D210" s="9" t="n"/>
      <c r="E210" s="9" t="n"/>
      <c r="F210" s="9" t="n"/>
      <c r="G210" s="14" t="n"/>
      <c r="H210" s="14" t="n"/>
      <c r="I210" s="14">
        <f>IF(AND(G210="",H210=""),"",H210-G210)</f>
        <v/>
      </c>
      <c r="J210" s="9" t="n"/>
      <c r="K210" s="9">
        <f>IF(E210="","",IF(J210="Sim","AVARIA",IF(I210="","",IF(I210&lt;0,"FALTOU",IF(I210&gt;0,"SOBROU","OK")))))</f>
        <v/>
      </c>
      <c r="L210" s="9" t="n"/>
      <c r="M210" s="9" t="n"/>
      <c r="N210" s="9" t="n"/>
      <c r="O210" s="9" t="n"/>
    </row>
    <row r="211">
      <c r="A211" s="13" t="n"/>
      <c r="B211" s="9" t="n"/>
      <c r="C211" s="9" t="n"/>
      <c r="D211" s="9" t="n"/>
      <c r="E211" s="9" t="n"/>
      <c r="F211" s="9" t="n"/>
      <c r="G211" s="14" t="n"/>
      <c r="H211" s="14" t="n"/>
      <c r="I211" s="14">
        <f>IF(AND(G211="",H211=""),"",H211-G211)</f>
        <v/>
      </c>
      <c r="J211" s="9" t="n"/>
      <c r="K211" s="9">
        <f>IF(E211="","",IF(J211="Sim","AVARIA",IF(I211="","",IF(I211&lt;0,"FALTOU",IF(I211&gt;0,"SOBROU","OK")))))</f>
        <v/>
      </c>
      <c r="L211" s="9" t="n"/>
      <c r="M211" s="9" t="n"/>
      <c r="N211" s="9" t="n"/>
      <c r="O211" s="9" t="n"/>
    </row>
    <row r="212">
      <c r="A212" s="13" t="n"/>
      <c r="B212" s="9" t="n"/>
      <c r="C212" s="9" t="n"/>
      <c r="D212" s="9" t="n"/>
      <c r="E212" s="9" t="n"/>
      <c r="F212" s="9" t="n"/>
      <c r="G212" s="14" t="n"/>
      <c r="H212" s="14" t="n"/>
      <c r="I212" s="14">
        <f>IF(AND(G212="",H212=""),"",H212-G212)</f>
        <v/>
      </c>
      <c r="J212" s="9" t="n"/>
      <c r="K212" s="9">
        <f>IF(E212="","",IF(J212="Sim","AVARIA",IF(I212="","",IF(I212&lt;0,"FALTOU",IF(I212&gt;0,"SOBROU","OK")))))</f>
        <v/>
      </c>
      <c r="L212" s="9" t="n"/>
      <c r="M212" s="9" t="n"/>
      <c r="N212" s="9" t="n"/>
      <c r="O212" s="9" t="n"/>
    </row>
    <row r="213">
      <c r="A213" s="13" t="n"/>
      <c r="B213" s="9" t="n"/>
      <c r="C213" s="9" t="n"/>
      <c r="D213" s="9" t="n"/>
      <c r="E213" s="9" t="n"/>
      <c r="F213" s="9" t="n"/>
      <c r="G213" s="14" t="n"/>
      <c r="H213" s="14" t="n"/>
      <c r="I213" s="14">
        <f>IF(AND(G213="",H213=""),"",H213-G213)</f>
        <v/>
      </c>
      <c r="J213" s="9" t="n"/>
      <c r="K213" s="9">
        <f>IF(E213="","",IF(J213="Sim","AVARIA",IF(I213="","",IF(I213&lt;0,"FALTOU",IF(I213&gt;0,"SOBROU","OK")))))</f>
        <v/>
      </c>
      <c r="L213" s="9" t="n"/>
      <c r="M213" s="9" t="n"/>
      <c r="N213" s="9" t="n"/>
      <c r="O213" s="9" t="n"/>
    </row>
    <row r="214">
      <c r="A214" s="13" t="n"/>
      <c r="B214" s="9" t="n"/>
      <c r="C214" s="9" t="n"/>
      <c r="D214" s="9" t="n"/>
      <c r="E214" s="9" t="n"/>
      <c r="F214" s="9" t="n"/>
      <c r="G214" s="14" t="n"/>
      <c r="H214" s="14" t="n"/>
      <c r="I214" s="14">
        <f>IF(AND(G214="",H214=""),"",H214-G214)</f>
        <v/>
      </c>
      <c r="J214" s="9" t="n"/>
      <c r="K214" s="9">
        <f>IF(E214="","",IF(J214="Sim","AVARIA",IF(I214="","",IF(I214&lt;0,"FALTOU",IF(I214&gt;0,"SOBROU","OK")))))</f>
        <v/>
      </c>
      <c r="L214" s="9" t="n"/>
      <c r="M214" s="9" t="n"/>
      <c r="N214" s="9" t="n"/>
      <c r="O214" s="9" t="n"/>
    </row>
    <row r="215">
      <c r="A215" s="13" t="n"/>
      <c r="B215" s="9" t="n"/>
      <c r="C215" s="9" t="n"/>
      <c r="D215" s="9" t="n"/>
      <c r="E215" s="9" t="n"/>
      <c r="F215" s="9" t="n"/>
      <c r="G215" s="14" t="n"/>
      <c r="H215" s="14" t="n"/>
      <c r="I215" s="14">
        <f>IF(AND(G215="",H215=""),"",H215-G215)</f>
        <v/>
      </c>
      <c r="J215" s="9" t="n"/>
      <c r="K215" s="9">
        <f>IF(E215="","",IF(J215="Sim","AVARIA",IF(I215="","",IF(I215&lt;0,"FALTOU",IF(I215&gt;0,"SOBROU","OK")))))</f>
        <v/>
      </c>
      <c r="L215" s="9" t="n"/>
      <c r="M215" s="9" t="n"/>
      <c r="N215" s="9" t="n"/>
      <c r="O215" s="9" t="n"/>
    </row>
    <row r="216">
      <c r="A216" s="13" t="n"/>
      <c r="B216" s="9" t="n"/>
      <c r="C216" s="9" t="n"/>
      <c r="D216" s="9" t="n"/>
      <c r="E216" s="9" t="n"/>
      <c r="F216" s="9" t="n"/>
      <c r="G216" s="14" t="n"/>
      <c r="H216" s="14" t="n"/>
      <c r="I216" s="14">
        <f>IF(AND(G216="",H216=""),"",H216-G216)</f>
        <v/>
      </c>
      <c r="J216" s="9" t="n"/>
      <c r="K216" s="9">
        <f>IF(E216="","",IF(J216="Sim","AVARIA",IF(I216="","",IF(I216&lt;0,"FALTOU",IF(I216&gt;0,"SOBROU","OK")))))</f>
        <v/>
      </c>
      <c r="L216" s="9" t="n"/>
      <c r="M216" s="9" t="n"/>
      <c r="N216" s="9" t="n"/>
      <c r="O216" s="9" t="n"/>
    </row>
    <row r="217">
      <c r="A217" s="13" t="n"/>
      <c r="B217" s="9" t="n"/>
      <c r="C217" s="9" t="n"/>
      <c r="D217" s="9" t="n"/>
      <c r="E217" s="9" t="n"/>
      <c r="F217" s="9" t="n"/>
      <c r="G217" s="14" t="n"/>
      <c r="H217" s="14" t="n"/>
      <c r="I217" s="14">
        <f>IF(AND(G217="",H217=""),"",H217-G217)</f>
        <v/>
      </c>
      <c r="J217" s="9" t="n"/>
      <c r="K217" s="9">
        <f>IF(E217="","",IF(J217="Sim","AVARIA",IF(I217="","",IF(I217&lt;0,"FALTOU",IF(I217&gt;0,"SOBROU","OK")))))</f>
        <v/>
      </c>
      <c r="L217" s="9" t="n"/>
      <c r="M217" s="9" t="n"/>
      <c r="N217" s="9" t="n"/>
      <c r="O217" s="9" t="n"/>
    </row>
    <row r="218">
      <c r="A218" s="13" t="n"/>
      <c r="B218" s="9" t="n"/>
      <c r="C218" s="9" t="n"/>
      <c r="D218" s="9" t="n"/>
      <c r="E218" s="9" t="n"/>
      <c r="F218" s="9" t="n"/>
      <c r="G218" s="14" t="n"/>
      <c r="H218" s="14" t="n"/>
      <c r="I218" s="14">
        <f>IF(AND(G218="",H218=""),"",H218-G218)</f>
        <v/>
      </c>
      <c r="J218" s="9" t="n"/>
      <c r="K218" s="9">
        <f>IF(E218="","",IF(J218="Sim","AVARIA",IF(I218="","",IF(I218&lt;0,"FALTOU",IF(I218&gt;0,"SOBROU","OK")))))</f>
        <v/>
      </c>
      <c r="L218" s="9" t="n"/>
      <c r="M218" s="9" t="n"/>
      <c r="N218" s="9" t="n"/>
      <c r="O218" s="9" t="n"/>
    </row>
    <row r="219">
      <c r="A219" s="13" t="n"/>
      <c r="B219" s="9" t="n"/>
      <c r="C219" s="9" t="n"/>
      <c r="D219" s="9" t="n"/>
      <c r="E219" s="9" t="n"/>
      <c r="F219" s="9" t="n"/>
      <c r="G219" s="14" t="n"/>
      <c r="H219" s="14" t="n"/>
      <c r="I219" s="14">
        <f>IF(AND(G219="",H219=""),"",H219-G219)</f>
        <v/>
      </c>
      <c r="J219" s="9" t="n"/>
      <c r="K219" s="9">
        <f>IF(E219="","",IF(J219="Sim","AVARIA",IF(I219="","",IF(I219&lt;0,"FALTOU",IF(I219&gt;0,"SOBROU","OK")))))</f>
        <v/>
      </c>
      <c r="L219" s="9" t="n"/>
      <c r="M219" s="9" t="n"/>
      <c r="N219" s="9" t="n"/>
      <c r="O219" s="9" t="n"/>
    </row>
    <row r="220">
      <c r="A220" s="13" t="n"/>
      <c r="B220" s="9" t="n"/>
      <c r="C220" s="9" t="n"/>
      <c r="D220" s="9" t="n"/>
      <c r="E220" s="9" t="n"/>
      <c r="F220" s="9" t="n"/>
      <c r="G220" s="14" t="n"/>
      <c r="H220" s="14" t="n"/>
      <c r="I220" s="14">
        <f>IF(AND(G220="",H220=""),"",H220-G220)</f>
        <v/>
      </c>
      <c r="J220" s="9" t="n"/>
      <c r="K220" s="9">
        <f>IF(E220="","",IF(J220="Sim","AVARIA",IF(I220="","",IF(I220&lt;0,"FALTOU",IF(I220&gt;0,"SOBROU","OK")))))</f>
        <v/>
      </c>
      <c r="L220" s="9" t="n"/>
      <c r="M220" s="9" t="n"/>
      <c r="N220" s="9" t="n"/>
      <c r="O220" s="9" t="n"/>
    </row>
    <row r="221">
      <c r="A221" s="13" t="n"/>
      <c r="B221" s="9" t="n"/>
      <c r="C221" s="9" t="n"/>
      <c r="D221" s="9" t="n"/>
      <c r="E221" s="9" t="n"/>
      <c r="F221" s="9" t="n"/>
      <c r="G221" s="14" t="n"/>
      <c r="H221" s="14" t="n"/>
      <c r="I221" s="14">
        <f>IF(AND(G221="",H221=""),"",H221-G221)</f>
        <v/>
      </c>
      <c r="J221" s="9" t="n"/>
      <c r="K221" s="9">
        <f>IF(E221="","",IF(J221="Sim","AVARIA",IF(I221="","",IF(I221&lt;0,"FALTOU",IF(I221&gt;0,"SOBROU","OK")))))</f>
        <v/>
      </c>
      <c r="L221" s="9" t="n"/>
      <c r="M221" s="9" t="n"/>
      <c r="N221" s="9" t="n"/>
      <c r="O221" s="9" t="n"/>
    </row>
    <row r="222">
      <c r="A222" s="13" t="n"/>
      <c r="B222" s="9" t="n"/>
      <c r="C222" s="9" t="n"/>
      <c r="D222" s="9" t="n"/>
      <c r="E222" s="9" t="n"/>
      <c r="F222" s="9" t="n"/>
      <c r="G222" s="14" t="n"/>
      <c r="H222" s="14" t="n"/>
      <c r="I222" s="14">
        <f>IF(AND(G222="",H222=""),"",H222-G222)</f>
        <v/>
      </c>
      <c r="J222" s="9" t="n"/>
      <c r="K222" s="9">
        <f>IF(E222="","",IF(J222="Sim","AVARIA",IF(I222="","",IF(I222&lt;0,"FALTOU",IF(I222&gt;0,"SOBROU","OK")))))</f>
        <v/>
      </c>
      <c r="L222" s="9" t="n"/>
      <c r="M222" s="9" t="n"/>
      <c r="N222" s="9" t="n"/>
      <c r="O222" s="9" t="n"/>
    </row>
    <row r="223">
      <c r="A223" s="13" t="n"/>
      <c r="B223" s="9" t="n"/>
      <c r="C223" s="9" t="n"/>
      <c r="D223" s="9" t="n"/>
      <c r="E223" s="9" t="n"/>
      <c r="F223" s="9" t="n"/>
      <c r="G223" s="14" t="n"/>
      <c r="H223" s="14" t="n"/>
      <c r="I223" s="14">
        <f>IF(AND(G223="",H223=""),"",H223-G223)</f>
        <v/>
      </c>
      <c r="J223" s="9" t="n"/>
      <c r="K223" s="9">
        <f>IF(E223="","",IF(J223="Sim","AVARIA",IF(I223="","",IF(I223&lt;0,"FALTOU",IF(I223&gt;0,"SOBROU","OK")))))</f>
        <v/>
      </c>
      <c r="L223" s="9" t="n"/>
      <c r="M223" s="9" t="n"/>
      <c r="N223" s="9" t="n"/>
      <c r="O223" s="9" t="n"/>
    </row>
    <row r="224">
      <c r="A224" s="13" t="n"/>
      <c r="B224" s="9" t="n"/>
      <c r="C224" s="9" t="n"/>
      <c r="D224" s="9" t="n"/>
      <c r="E224" s="9" t="n"/>
      <c r="F224" s="9" t="n"/>
      <c r="G224" s="14" t="n"/>
      <c r="H224" s="14" t="n"/>
      <c r="I224" s="14">
        <f>IF(AND(G224="",H224=""),"",H224-G224)</f>
        <v/>
      </c>
      <c r="J224" s="9" t="n"/>
      <c r="K224" s="9">
        <f>IF(E224="","",IF(J224="Sim","AVARIA",IF(I224="","",IF(I224&lt;0,"FALTOU",IF(I224&gt;0,"SOBROU","OK")))))</f>
        <v/>
      </c>
      <c r="L224" s="9" t="n"/>
      <c r="M224" s="9" t="n"/>
      <c r="N224" s="9" t="n"/>
      <c r="O224" s="9" t="n"/>
    </row>
    <row r="225">
      <c r="A225" s="13" t="n"/>
      <c r="B225" s="9" t="n"/>
      <c r="C225" s="9" t="n"/>
      <c r="D225" s="9" t="n"/>
      <c r="E225" s="9" t="n"/>
      <c r="F225" s="9" t="n"/>
      <c r="G225" s="14" t="n"/>
      <c r="H225" s="14" t="n"/>
      <c r="I225" s="14">
        <f>IF(AND(G225="",H225=""),"",H225-G225)</f>
        <v/>
      </c>
      <c r="J225" s="9" t="n"/>
      <c r="K225" s="9">
        <f>IF(E225="","",IF(J225="Sim","AVARIA",IF(I225="","",IF(I225&lt;0,"FALTOU",IF(I225&gt;0,"SOBROU","OK")))))</f>
        <v/>
      </c>
      <c r="L225" s="9" t="n"/>
      <c r="M225" s="9" t="n"/>
      <c r="N225" s="9" t="n"/>
      <c r="O225" s="9" t="n"/>
    </row>
    <row r="226">
      <c r="A226" s="13" t="n"/>
      <c r="B226" s="9" t="n"/>
      <c r="C226" s="9" t="n"/>
      <c r="D226" s="9" t="n"/>
      <c r="E226" s="9" t="n"/>
      <c r="F226" s="9" t="n"/>
      <c r="G226" s="14" t="n"/>
      <c r="H226" s="14" t="n"/>
      <c r="I226" s="14">
        <f>IF(AND(G226="",H226=""),"",H226-G226)</f>
        <v/>
      </c>
      <c r="J226" s="9" t="n"/>
      <c r="K226" s="9">
        <f>IF(E226="","",IF(J226="Sim","AVARIA",IF(I226="","",IF(I226&lt;0,"FALTOU",IF(I226&gt;0,"SOBROU","OK")))))</f>
        <v/>
      </c>
      <c r="L226" s="9" t="n"/>
      <c r="M226" s="9" t="n"/>
      <c r="N226" s="9" t="n"/>
      <c r="O226" s="9" t="n"/>
    </row>
    <row r="227">
      <c r="A227" s="13" t="n"/>
      <c r="B227" s="9" t="n"/>
      <c r="C227" s="9" t="n"/>
      <c r="D227" s="9" t="n"/>
      <c r="E227" s="9" t="n"/>
      <c r="F227" s="9" t="n"/>
      <c r="G227" s="14" t="n"/>
      <c r="H227" s="14" t="n"/>
      <c r="I227" s="14">
        <f>IF(AND(G227="",H227=""),"",H227-G227)</f>
        <v/>
      </c>
      <c r="J227" s="9" t="n"/>
      <c r="K227" s="9">
        <f>IF(E227="","",IF(J227="Sim","AVARIA",IF(I227="","",IF(I227&lt;0,"FALTOU",IF(I227&gt;0,"SOBROU","OK")))))</f>
        <v/>
      </c>
      <c r="L227" s="9" t="n"/>
      <c r="M227" s="9" t="n"/>
      <c r="N227" s="9" t="n"/>
      <c r="O227" s="9" t="n"/>
    </row>
    <row r="228">
      <c r="A228" s="13" t="n"/>
      <c r="B228" s="9" t="n"/>
      <c r="C228" s="9" t="n"/>
      <c r="D228" s="9" t="n"/>
      <c r="E228" s="9" t="n"/>
      <c r="F228" s="9" t="n"/>
      <c r="G228" s="14" t="n"/>
      <c r="H228" s="14" t="n"/>
      <c r="I228" s="14">
        <f>IF(AND(G228="",H228=""),"",H228-G228)</f>
        <v/>
      </c>
      <c r="J228" s="9" t="n"/>
      <c r="K228" s="9">
        <f>IF(E228="","",IF(J228="Sim","AVARIA",IF(I228="","",IF(I228&lt;0,"FALTOU",IF(I228&gt;0,"SOBROU","OK")))))</f>
        <v/>
      </c>
      <c r="L228" s="9" t="n"/>
      <c r="M228" s="9" t="n"/>
      <c r="N228" s="9" t="n"/>
      <c r="O228" s="9" t="n"/>
    </row>
    <row r="229">
      <c r="A229" s="13" t="n"/>
      <c r="B229" s="9" t="n"/>
      <c r="C229" s="9" t="n"/>
      <c r="D229" s="9" t="n"/>
      <c r="E229" s="9" t="n"/>
      <c r="F229" s="9" t="n"/>
      <c r="G229" s="14" t="n"/>
      <c r="H229" s="14" t="n"/>
      <c r="I229" s="14">
        <f>IF(AND(G229="",H229=""),"",H229-G229)</f>
        <v/>
      </c>
      <c r="J229" s="9" t="n"/>
      <c r="K229" s="9">
        <f>IF(E229="","",IF(J229="Sim","AVARIA",IF(I229="","",IF(I229&lt;0,"FALTOU",IF(I229&gt;0,"SOBROU","OK")))))</f>
        <v/>
      </c>
      <c r="L229" s="9" t="n"/>
      <c r="M229" s="9" t="n"/>
      <c r="N229" s="9" t="n"/>
      <c r="O229" s="9" t="n"/>
    </row>
    <row r="230">
      <c r="A230" s="13" t="n"/>
      <c r="B230" s="9" t="n"/>
      <c r="C230" s="9" t="n"/>
      <c r="D230" s="9" t="n"/>
      <c r="E230" s="9" t="n"/>
      <c r="F230" s="9" t="n"/>
      <c r="G230" s="14" t="n"/>
      <c r="H230" s="14" t="n"/>
      <c r="I230" s="14">
        <f>IF(AND(G230="",H230=""),"",H230-G230)</f>
        <v/>
      </c>
      <c r="J230" s="9" t="n"/>
      <c r="K230" s="9">
        <f>IF(E230="","",IF(J230="Sim","AVARIA",IF(I230="","",IF(I230&lt;0,"FALTOU",IF(I230&gt;0,"SOBROU","OK")))))</f>
        <v/>
      </c>
      <c r="L230" s="9" t="n"/>
      <c r="M230" s="9" t="n"/>
      <c r="N230" s="9" t="n"/>
      <c r="O230" s="9" t="n"/>
    </row>
    <row r="231">
      <c r="A231" s="13" t="n"/>
      <c r="B231" s="9" t="n"/>
      <c r="C231" s="9" t="n"/>
      <c r="D231" s="9" t="n"/>
      <c r="E231" s="9" t="n"/>
      <c r="F231" s="9" t="n"/>
      <c r="G231" s="14" t="n"/>
      <c r="H231" s="14" t="n"/>
      <c r="I231" s="14">
        <f>IF(AND(G231="",H231=""),"",H231-G231)</f>
        <v/>
      </c>
      <c r="J231" s="9" t="n"/>
      <c r="K231" s="9">
        <f>IF(E231="","",IF(J231="Sim","AVARIA",IF(I231="","",IF(I231&lt;0,"FALTOU",IF(I231&gt;0,"SOBROU","OK")))))</f>
        <v/>
      </c>
      <c r="L231" s="9" t="n"/>
      <c r="M231" s="9" t="n"/>
      <c r="N231" s="9" t="n"/>
      <c r="O231" s="9" t="n"/>
    </row>
    <row r="232">
      <c r="A232" s="13" t="n"/>
      <c r="B232" s="9" t="n"/>
      <c r="C232" s="9" t="n"/>
      <c r="D232" s="9" t="n"/>
      <c r="E232" s="9" t="n"/>
      <c r="F232" s="9" t="n"/>
      <c r="G232" s="14" t="n"/>
      <c r="H232" s="14" t="n"/>
      <c r="I232" s="14">
        <f>IF(AND(G232="",H232=""),"",H232-G232)</f>
        <v/>
      </c>
      <c r="J232" s="9" t="n"/>
      <c r="K232" s="9">
        <f>IF(E232="","",IF(J232="Sim","AVARIA",IF(I232="","",IF(I232&lt;0,"FALTOU",IF(I232&gt;0,"SOBROU","OK")))))</f>
        <v/>
      </c>
      <c r="L232" s="9" t="n"/>
      <c r="M232" s="9" t="n"/>
      <c r="N232" s="9" t="n"/>
      <c r="O232" s="9" t="n"/>
    </row>
    <row r="233">
      <c r="A233" s="13" t="n"/>
      <c r="B233" s="9" t="n"/>
      <c r="C233" s="9" t="n"/>
      <c r="D233" s="9" t="n"/>
      <c r="E233" s="9" t="n"/>
      <c r="F233" s="9" t="n"/>
      <c r="G233" s="14" t="n"/>
      <c r="H233" s="14" t="n"/>
      <c r="I233" s="14">
        <f>IF(AND(G233="",H233=""),"",H233-G233)</f>
        <v/>
      </c>
      <c r="J233" s="9" t="n"/>
      <c r="K233" s="9">
        <f>IF(E233="","",IF(J233="Sim","AVARIA",IF(I233="","",IF(I233&lt;0,"FALTOU",IF(I233&gt;0,"SOBROU","OK")))))</f>
        <v/>
      </c>
      <c r="L233" s="9" t="n"/>
      <c r="M233" s="9" t="n"/>
      <c r="N233" s="9" t="n"/>
      <c r="O233" s="9" t="n"/>
    </row>
    <row r="234">
      <c r="A234" s="13" t="n"/>
      <c r="B234" s="9" t="n"/>
      <c r="C234" s="9" t="n"/>
      <c r="D234" s="9" t="n"/>
      <c r="E234" s="9" t="n"/>
      <c r="F234" s="9" t="n"/>
      <c r="G234" s="14" t="n"/>
      <c r="H234" s="14" t="n"/>
      <c r="I234" s="14">
        <f>IF(AND(G234="",H234=""),"",H234-G234)</f>
        <v/>
      </c>
      <c r="J234" s="9" t="n"/>
      <c r="K234" s="9">
        <f>IF(E234="","",IF(J234="Sim","AVARIA",IF(I234="","",IF(I234&lt;0,"FALTOU",IF(I234&gt;0,"SOBROU","OK")))))</f>
        <v/>
      </c>
      <c r="L234" s="9" t="n"/>
      <c r="M234" s="9" t="n"/>
      <c r="N234" s="9" t="n"/>
      <c r="O234" s="9" t="n"/>
    </row>
    <row r="235">
      <c r="A235" s="13" t="n"/>
      <c r="B235" s="9" t="n"/>
      <c r="C235" s="9" t="n"/>
      <c r="D235" s="9" t="n"/>
      <c r="E235" s="9" t="n"/>
      <c r="F235" s="9" t="n"/>
      <c r="G235" s="14" t="n"/>
      <c r="H235" s="14" t="n"/>
      <c r="I235" s="14">
        <f>IF(AND(G235="",H235=""),"",H235-G235)</f>
        <v/>
      </c>
      <c r="J235" s="9" t="n"/>
      <c r="K235" s="9">
        <f>IF(E235="","",IF(J235="Sim","AVARIA",IF(I235="","",IF(I235&lt;0,"FALTOU",IF(I235&gt;0,"SOBROU","OK")))))</f>
        <v/>
      </c>
      <c r="L235" s="9" t="n"/>
      <c r="M235" s="9" t="n"/>
      <c r="N235" s="9" t="n"/>
      <c r="O235" s="9" t="n"/>
    </row>
    <row r="236">
      <c r="A236" s="13" t="n"/>
      <c r="B236" s="9" t="n"/>
      <c r="C236" s="9" t="n"/>
      <c r="D236" s="9" t="n"/>
      <c r="E236" s="9" t="n"/>
      <c r="F236" s="9" t="n"/>
      <c r="G236" s="14" t="n"/>
      <c r="H236" s="14" t="n"/>
      <c r="I236" s="14">
        <f>IF(AND(G236="",H236=""),"",H236-G236)</f>
        <v/>
      </c>
      <c r="J236" s="9" t="n"/>
      <c r="K236" s="9">
        <f>IF(E236="","",IF(J236="Sim","AVARIA",IF(I236="","",IF(I236&lt;0,"FALTOU",IF(I236&gt;0,"SOBROU","OK")))))</f>
        <v/>
      </c>
      <c r="L236" s="9" t="n"/>
      <c r="M236" s="9" t="n"/>
      <c r="N236" s="9" t="n"/>
      <c r="O236" s="9" t="n"/>
    </row>
    <row r="237">
      <c r="A237" s="13" t="n"/>
      <c r="B237" s="9" t="n"/>
      <c r="C237" s="9" t="n"/>
      <c r="D237" s="9" t="n"/>
      <c r="E237" s="9" t="n"/>
      <c r="F237" s="9" t="n"/>
      <c r="G237" s="14" t="n"/>
      <c r="H237" s="14" t="n"/>
      <c r="I237" s="14">
        <f>IF(AND(G237="",H237=""),"",H237-G237)</f>
        <v/>
      </c>
      <c r="J237" s="9" t="n"/>
      <c r="K237" s="9">
        <f>IF(E237="","",IF(J237="Sim","AVARIA",IF(I237="","",IF(I237&lt;0,"FALTOU",IF(I237&gt;0,"SOBROU","OK")))))</f>
        <v/>
      </c>
      <c r="L237" s="9" t="n"/>
      <c r="M237" s="9" t="n"/>
      <c r="N237" s="9" t="n"/>
      <c r="O237" s="9" t="n"/>
    </row>
    <row r="238">
      <c r="A238" s="13" t="n"/>
      <c r="B238" s="9" t="n"/>
      <c r="C238" s="9" t="n"/>
      <c r="D238" s="9" t="n"/>
      <c r="E238" s="9" t="n"/>
      <c r="F238" s="9" t="n"/>
      <c r="G238" s="14" t="n"/>
      <c r="H238" s="14" t="n"/>
      <c r="I238" s="14">
        <f>IF(AND(G238="",H238=""),"",H238-G238)</f>
        <v/>
      </c>
      <c r="J238" s="9" t="n"/>
      <c r="K238" s="9">
        <f>IF(E238="","",IF(J238="Sim","AVARIA",IF(I238="","",IF(I238&lt;0,"FALTOU",IF(I238&gt;0,"SOBROU","OK")))))</f>
        <v/>
      </c>
      <c r="L238" s="9" t="n"/>
      <c r="M238" s="9" t="n"/>
      <c r="N238" s="9" t="n"/>
      <c r="O238" s="9" t="n"/>
    </row>
    <row r="239">
      <c r="A239" s="13" t="n"/>
      <c r="B239" s="9" t="n"/>
      <c r="C239" s="9" t="n"/>
      <c r="D239" s="9" t="n"/>
      <c r="E239" s="9" t="n"/>
      <c r="F239" s="9" t="n"/>
      <c r="G239" s="14" t="n"/>
      <c r="H239" s="14" t="n"/>
      <c r="I239" s="14">
        <f>IF(AND(G239="",H239=""),"",H239-G239)</f>
        <v/>
      </c>
      <c r="J239" s="9" t="n"/>
      <c r="K239" s="9">
        <f>IF(E239="","",IF(J239="Sim","AVARIA",IF(I239="","",IF(I239&lt;0,"FALTOU",IF(I239&gt;0,"SOBROU","OK")))))</f>
        <v/>
      </c>
      <c r="L239" s="9" t="n"/>
      <c r="M239" s="9" t="n"/>
      <c r="N239" s="9" t="n"/>
      <c r="O239" s="9" t="n"/>
    </row>
    <row r="240">
      <c r="A240" s="13" t="n"/>
      <c r="B240" s="9" t="n"/>
      <c r="C240" s="9" t="n"/>
      <c r="D240" s="9" t="n"/>
      <c r="E240" s="9" t="n"/>
      <c r="F240" s="9" t="n"/>
      <c r="G240" s="14" t="n"/>
      <c r="H240" s="14" t="n"/>
      <c r="I240" s="14">
        <f>IF(AND(G240="",H240=""),"",H240-G240)</f>
        <v/>
      </c>
      <c r="J240" s="9" t="n"/>
      <c r="K240" s="9">
        <f>IF(E240="","",IF(J240="Sim","AVARIA",IF(I240="","",IF(I240&lt;0,"FALTOU",IF(I240&gt;0,"SOBROU","OK")))))</f>
        <v/>
      </c>
      <c r="L240" s="9" t="n"/>
      <c r="M240" s="9" t="n"/>
      <c r="N240" s="9" t="n"/>
      <c r="O240" s="9" t="n"/>
    </row>
    <row r="241">
      <c r="A241" s="13" t="n"/>
      <c r="B241" s="9" t="n"/>
      <c r="C241" s="9" t="n"/>
      <c r="D241" s="9" t="n"/>
      <c r="E241" s="9" t="n"/>
      <c r="F241" s="9" t="n"/>
      <c r="G241" s="14" t="n"/>
      <c r="H241" s="14" t="n"/>
      <c r="I241" s="14">
        <f>IF(AND(G241="",H241=""),"",H241-G241)</f>
        <v/>
      </c>
      <c r="J241" s="9" t="n"/>
      <c r="K241" s="9">
        <f>IF(E241="","",IF(J241="Sim","AVARIA",IF(I241="","",IF(I241&lt;0,"FALTOU",IF(I241&gt;0,"SOBROU","OK")))))</f>
        <v/>
      </c>
      <c r="L241" s="9" t="n"/>
      <c r="M241" s="9" t="n"/>
      <c r="N241" s="9" t="n"/>
      <c r="O241" s="9" t="n"/>
    </row>
    <row r="242">
      <c r="A242" s="13" t="n"/>
      <c r="B242" s="9" t="n"/>
      <c r="C242" s="9" t="n"/>
      <c r="D242" s="9" t="n"/>
      <c r="E242" s="9" t="n"/>
      <c r="F242" s="9" t="n"/>
      <c r="G242" s="14" t="n"/>
      <c r="H242" s="14" t="n"/>
      <c r="I242" s="14">
        <f>IF(AND(G242="",H242=""),"",H242-G242)</f>
        <v/>
      </c>
      <c r="J242" s="9" t="n"/>
      <c r="K242" s="9">
        <f>IF(E242="","",IF(J242="Sim","AVARIA",IF(I242="","",IF(I242&lt;0,"FALTOU",IF(I242&gt;0,"SOBROU","OK")))))</f>
        <v/>
      </c>
      <c r="L242" s="9" t="n"/>
      <c r="M242" s="9" t="n"/>
      <c r="N242" s="9" t="n"/>
      <c r="O242" s="9" t="n"/>
    </row>
    <row r="243">
      <c r="A243" s="13" t="n"/>
      <c r="B243" s="9" t="n"/>
      <c r="C243" s="9" t="n"/>
      <c r="D243" s="9" t="n"/>
      <c r="E243" s="9" t="n"/>
      <c r="F243" s="9" t="n"/>
      <c r="G243" s="14" t="n"/>
      <c r="H243" s="14" t="n"/>
      <c r="I243" s="14">
        <f>IF(AND(G243="",H243=""),"",H243-G243)</f>
        <v/>
      </c>
      <c r="J243" s="9" t="n"/>
      <c r="K243" s="9">
        <f>IF(E243="","",IF(J243="Sim","AVARIA",IF(I243="","",IF(I243&lt;0,"FALTOU",IF(I243&gt;0,"SOBROU","OK")))))</f>
        <v/>
      </c>
      <c r="L243" s="9" t="n"/>
      <c r="M243" s="9" t="n"/>
      <c r="N243" s="9" t="n"/>
      <c r="O243" s="9" t="n"/>
    </row>
    <row r="244">
      <c r="A244" s="13" t="n"/>
      <c r="B244" s="9" t="n"/>
      <c r="C244" s="9" t="n"/>
      <c r="D244" s="9" t="n"/>
      <c r="E244" s="9" t="n"/>
      <c r="F244" s="9" t="n"/>
      <c r="G244" s="14" t="n"/>
      <c r="H244" s="14" t="n"/>
      <c r="I244" s="14">
        <f>IF(AND(G244="",H244=""),"",H244-G244)</f>
        <v/>
      </c>
      <c r="J244" s="9" t="n"/>
      <c r="K244" s="9">
        <f>IF(E244="","",IF(J244="Sim","AVARIA",IF(I244="","",IF(I244&lt;0,"FALTOU",IF(I244&gt;0,"SOBROU","OK")))))</f>
        <v/>
      </c>
      <c r="L244" s="9" t="n"/>
      <c r="M244" s="9" t="n"/>
      <c r="N244" s="9" t="n"/>
      <c r="O244" s="9" t="n"/>
    </row>
    <row r="245">
      <c r="A245" s="13" t="n"/>
      <c r="B245" s="9" t="n"/>
      <c r="C245" s="9" t="n"/>
      <c r="D245" s="9" t="n"/>
      <c r="E245" s="9" t="n"/>
      <c r="F245" s="9" t="n"/>
      <c r="G245" s="14" t="n"/>
      <c r="H245" s="14" t="n"/>
      <c r="I245" s="14">
        <f>IF(AND(G245="",H245=""),"",H245-G245)</f>
        <v/>
      </c>
      <c r="J245" s="9" t="n"/>
      <c r="K245" s="9">
        <f>IF(E245="","",IF(J245="Sim","AVARIA",IF(I245="","",IF(I245&lt;0,"FALTOU",IF(I245&gt;0,"SOBROU","OK")))))</f>
        <v/>
      </c>
      <c r="L245" s="9" t="n"/>
      <c r="M245" s="9" t="n"/>
      <c r="N245" s="9" t="n"/>
      <c r="O245" s="9" t="n"/>
    </row>
    <row r="246">
      <c r="A246" s="13" t="n"/>
      <c r="B246" s="9" t="n"/>
      <c r="C246" s="9" t="n"/>
      <c r="D246" s="9" t="n"/>
      <c r="E246" s="9" t="n"/>
      <c r="F246" s="9" t="n"/>
      <c r="G246" s="14" t="n"/>
      <c r="H246" s="14" t="n"/>
      <c r="I246" s="14">
        <f>IF(AND(G246="",H246=""),"",H246-G246)</f>
        <v/>
      </c>
      <c r="J246" s="9" t="n"/>
      <c r="K246" s="9">
        <f>IF(E246="","",IF(J246="Sim","AVARIA",IF(I246="","",IF(I246&lt;0,"FALTOU",IF(I246&gt;0,"SOBROU","OK")))))</f>
        <v/>
      </c>
      <c r="L246" s="9" t="n"/>
      <c r="M246" s="9" t="n"/>
      <c r="N246" s="9" t="n"/>
      <c r="O246" s="9" t="n"/>
    </row>
    <row r="247">
      <c r="A247" s="13" t="n"/>
      <c r="B247" s="9" t="n"/>
      <c r="C247" s="9" t="n"/>
      <c r="D247" s="9" t="n"/>
      <c r="E247" s="9" t="n"/>
      <c r="F247" s="9" t="n"/>
      <c r="G247" s="14" t="n"/>
      <c r="H247" s="14" t="n"/>
      <c r="I247" s="14">
        <f>IF(AND(G247="",H247=""),"",H247-G247)</f>
        <v/>
      </c>
      <c r="J247" s="9" t="n"/>
      <c r="K247" s="9">
        <f>IF(E247="","",IF(J247="Sim","AVARIA",IF(I247="","",IF(I247&lt;0,"FALTOU",IF(I247&gt;0,"SOBROU","OK")))))</f>
        <v/>
      </c>
      <c r="L247" s="9" t="n"/>
      <c r="M247" s="9" t="n"/>
      <c r="N247" s="9" t="n"/>
      <c r="O247" s="9" t="n"/>
    </row>
    <row r="248">
      <c r="A248" s="13" t="n"/>
      <c r="B248" s="9" t="n"/>
      <c r="C248" s="9" t="n"/>
      <c r="D248" s="9" t="n"/>
      <c r="E248" s="9" t="n"/>
      <c r="F248" s="9" t="n"/>
      <c r="G248" s="14" t="n"/>
      <c r="H248" s="14" t="n"/>
      <c r="I248" s="14">
        <f>IF(AND(G248="",H248=""),"",H248-G248)</f>
        <v/>
      </c>
      <c r="J248" s="9" t="n"/>
      <c r="K248" s="9">
        <f>IF(E248="","",IF(J248="Sim","AVARIA",IF(I248="","",IF(I248&lt;0,"FALTOU",IF(I248&gt;0,"SOBROU","OK")))))</f>
        <v/>
      </c>
      <c r="L248" s="9" t="n"/>
      <c r="M248" s="9" t="n"/>
      <c r="N248" s="9" t="n"/>
      <c r="O248" s="9" t="n"/>
    </row>
    <row r="249">
      <c r="A249" s="13" t="n"/>
      <c r="B249" s="9" t="n"/>
      <c r="C249" s="9" t="n"/>
      <c r="D249" s="9" t="n"/>
      <c r="E249" s="9" t="n"/>
      <c r="F249" s="9" t="n"/>
      <c r="G249" s="14" t="n"/>
      <c r="H249" s="14" t="n"/>
      <c r="I249" s="14">
        <f>IF(AND(G249="",H249=""),"",H249-G249)</f>
        <v/>
      </c>
      <c r="J249" s="9" t="n"/>
      <c r="K249" s="9">
        <f>IF(E249="","",IF(J249="Sim","AVARIA",IF(I249="","",IF(I249&lt;0,"FALTOU",IF(I249&gt;0,"SOBROU","OK")))))</f>
        <v/>
      </c>
      <c r="L249" s="9" t="n"/>
      <c r="M249" s="9" t="n"/>
      <c r="N249" s="9" t="n"/>
      <c r="O249" s="9" t="n"/>
    </row>
    <row r="250">
      <c r="A250" s="13" t="n"/>
      <c r="B250" s="9" t="n"/>
      <c r="C250" s="9" t="n"/>
      <c r="D250" s="9" t="n"/>
      <c r="E250" s="9" t="n"/>
      <c r="F250" s="9" t="n"/>
      <c r="G250" s="14" t="n"/>
      <c r="H250" s="14" t="n"/>
      <c r="I250" s="14">
        <f>IF(AND(G250="",H250=""),"",H250-G250)</f>
        <v/>
      </c>
      <c r="J250" s="9" t="n"/>
      <c r="K250" s="9">
        <f>IF(E250="","",IF(J250="Sim","AVARIA",IF(I250="","",IF(I250&lt;0,"FALTOU",IF(I250&gt;0,"SOBROU","OK")))))</f>
        <v/>
      </c>
      <c r="L250" s="9" t="n"/>
      <c r="M250" s="9" t="n"/>
      <c r="N250" s="9" t="n"/>
      <c r="O250" s="9" t="n"/>
    </row>
    <row r="251">
      <c r="A251" s="13" t="n"/>
      <c r="B251" s="9" t="n"/>
      <c r="C251" s="9" t="n"/>
      <c r="D251" s="9" t="n"/>
      <c r="E251" s="9" t="n"/>
      <c r="F251" s="9" t="n"/>
      <c r="G251" s="14" t="n"/>
      <c r="H251" s="14" t="n"/>
      <c r="I251" s="14">
        <f>IF(AND(G251="",H251=""),"",H251-G251)</f>
        <v/>
      </c>
      <c r="J251" s="9" t="n"/>
      <c r="K251" s="9">
        <f>IF(E251="","",IF(J251="Sim","AVARIA",IF(I251="","",IF(I251&lt;0,"FALTOU",IF(I251&gt;0,"SOBROU","OK")))))</f>
        <v/>
      </c>
      <c r="L251" s="9" t="n"/>
      <c r="M251" s="9" t="n"/>
      <c r="N251" s="9" t="n"/>
      <c r="O251" s="9" t="n"/>
    </row>
    <row r="252">
      <c r="A252" s="13" t="n"/>
      <c r="B252" s="9" t="n"/>
      <c r="C252" s="9" t="n"/>
      <c r="D252" s="9" t="n"/>
      <c r="E252" s="9" t="n"/>
      <c r="F252" s="9" t="n"/>
      <c r="G252" s="14" t="n"/>
      <c r="H252" s="14" t="n"/>
      <c r="I252" s="14">
        <f>IF(AND(G252="",H252=""),"",H252-G252)</f>
        <v/>
      </c>
      <c r="J252" s="9" t="n"/>
      <c r="K252" s="9">
        <f>IF(E252="","",IF(J252="Sim","AVARIA",IF(I252="","",IF(I252&lt;0,"FALTOU",IF(I252&gt;0,"SOBROU","OK")))))</f>
        <v/>
      </c>
      <c r="L252" s="9" t="n"/>
      <c r="M252" s="9" t="n"/>
      <c r="N252" s="9" t="n"/>
      <c r="O252" s="9" t="n"/>
    </row>
    <row r="253">
      <c r="A253" s="13" t="n"/>
      <c r="B253" s="9" t="n"/>
      <c r="C253" s="9" t="n"/>
      <c r="D253" s="9" t="n"/>
      <c r="E253" s="9" t="n"/>
      <c r="F253" s="9" t="n"/>
      <c r="G253" s="14" t="n"/>
      <c r="H253" s="14" t="n"/>
      <c r="I253" s="14">
        <f>IF(AND(G253="",H253=""),"",H253-G253)</f>
        <v/>
      </c>
      <c r="J253" s="9" t="n"/>
      <c r="K253" s="9">
        <f>IF(E253="","",IF(J253="Sim","AVARIA",IF(I253="","",IF(I253&lt;0,"FALTOU",IF(I253&gt;0,"SOBROU","OK")))))</f>
        <v/>
      </c>
      <c r="L253" s="9" t="n"/>
      <c r="M253" s="9" t="n"/>
      <c r="N253" s="9" t="n"/>
      <c r="O253" s="9" t="n"/>
    </row>
    <row r="254">
      <c r="A254" s="13" t="n"/>
      <c r="B254" s="9" t="n"/>
      <c r="C254" s="9" t="n"/>
      <c r="D254" s="9" t="n"/>
      <c r="E254" s="9" t="n"/>
      <c r="F254" s="9" t="n"/>
      <c r="G254" s="14" t="n"/>
      <c r="H254" s="14" t="n"/>
      <c r="I254" s="14">
        <f>IF(AND(G254="",H254=""),"",H254-G254)</f>
        <v/>
      </c>
      <c r="J254" s="9" t="n"/>
      <c r="K254" s="9">
        <f>IF(E254="","",IF(J254="Sim","AVARIA",IF(I254="","",IF(I254&lt;0,"FALTOU",IF(I254&gt;0,"SOBROU","OK")))))</f>
        <v/>
      </c>
      <c r="L254" s="9" t="n"/>
      <c r="M254" s="9" t="n"/>
      <c r="N254" s="9" t="n"/>
      <c r="O254" s="9" t="n"/>
    </row>
    <row r="255">
      <c r="A255" s="13" t="n"/>
      <c r="B255" s="9" t="n"/>
      <c r="C255" s="9" t="n"/>
      <c r="D255" s="9" t="n"/>
      <c r="E255" s="9" t="n"/>
      <c r="F255" s="9" t="n"/>
      <c r="G255" s="14" t="n"/>
      <c r="H255" s="14" t="n"/>
      <c r="I255" s="14">
        <f>IF(AND(G255="",H255=""),"",H255-G255)</f>
        <v/>
      </c>
      <c r="J255" s="9" t="n"/>
      <c r="K255" s="9">
        <f>IF(E255="","",IF(J255="Sim","AVARIA",IF(I255="","",IF(I255&lt;0,"FALTOU",IF(I255&gt;0,"SOBROU","OK")))))</f>
        <v/>
      </c>
      <c r="L255" s="9" t="n"/>
      <c r="M255" s="9" t="n"/>
      <c r="N255" s="9" t="n"/>
      <c r="O255" s="9" t="n"/>
    </row>
    <row r="256">
      <c r="A256" s="13" t="n"/>
      <c r="B256" s="9" t="n"/>
      <c r="C256" s="9" t="n"/>
      <c r="D256" s="9" t="n"/>
      <c r="E256" s="9" t="n"/>
      <c r="F256" s="9" t="n"/>
      <c r="G256" s="14" t="n"/>
      <c r="H256" s="14" t="n"/>
      <c r="I256" s="14">
        <f>IF(AND(G256="",H256=""),"",H256-G256)</f>
        <v/>
      </c>
      <c r="J256" s="9" t="n"/>
      <c r="K256" s="9">
        <f>IF(E256="","",IF(J256="Sim","AVARIA",IF(I256="","",IF(I256&lt;0,"FALTOU",IF(I256&gt;0,"SOBROU","OK")))))</f>
        <v/>
      </c>
      <c r="L256" s="9" t="n"/>
      <c r="M256" s="9" t="n"/>
      <c r="N256" s="9" t="n"/>
      <c r="O256" s="9" t="n"/>
    </row>
    <row r="257">
      <c r="A257" s="13" t="n"/>
      <c r="B257" s="9" t="n"/>
      <c r="C257" s="9" t="n"/>
      <c r="D257" s="9" t="n"/>
      <c r="E257" s="9" t="n"/>
      <c r="F257" s="9" t="n"/>
      <c r="G257" s="14" t="n"/>
      <c r="H257" s="14" t="n"/>
      <c r="I257" s="14">
        <f>IF(AND(G257="",H257=""),"",H257-G257)</f>
        <v/>
      </c>
      <c r="J257" s="9" t="n"/>
      <c r="K257" s="9">
        <f>IF(E257="","",IF(J257="Sim","AVARIA",IF(I257="","",IF(I257&lt;0,"FALTOU",IF(I257&gt;0,"SOBROU","OK")))))</f>
        <v/>
      </c>
      <c r="L257" s="9" t="n"/>
      <c r="M257" s="9" t="n"/>
      <c r="N257" s="9" t="n"/>
      <c r="O257" s="9" t="n"/>
    </row>
    <row r="258">
      <c r="A258" s="13" t="n"/>
      <c r="B258" s="9" t="n"/>
      <c r="C258" s="9" t="n"/>
      <c r="D258" s="9" t="n"/>
      <c r="E258" s="9" t="n"/>
      <c r="F258" s="9" t="n"/>
      <c r="G258" s="14" t="n"/>
      <c r="H258" s="14" t="n"/>
      <c r="I258" s="14">
        <f>IF(AND(G258="",H258=""),"",H258-G258)</f>
        <v/>
      </c>
      <c r="J258" s="9" t="n"/>
      <c r="K258" s="9">
        <f>IF(E258="","",IF(J258="Sim","AVARIA",IF(I258="","",IF(I258&lt;0,"FALTOU",IF(I258&gt;0,"SOBROU","OK")))))</f>
        <v/>
      </c>
      <c r="L258" s="9" t="n"/>
      <c r="M258" s="9" t="n"/>
      <c r="N258" s="9" t="n"/>
      <c r="O258" s="9" t="n"/>
    </row>
    <row r="259">
      <c r="A259" s="13" t="n"/>
      <c r="B259" s="9" t="n"/>
      <c r="C259" s="9" t="n"/>
      <c r="D259" s="9" t="n"/>
      <c r="E259" s="9" t="n"/>
      <c r="F259" s="9" t="n"/>
      <c r="G259" s="14" t="n"/>
      <c r="H259" s="14" t="n"/>
      <c r="I259" s="14">
        <f>IF(AND(G259="",H259=""),"",H259-G259)</f>
        <v/>
      </c>
      <c r="J259" s="9" t="n"/>
      <c r="K259" s="9">
        <f>IF(E259="","",IF(J259="Sim","AVARIA",IF(I259="","",IF(I259&lt;0,"FALTOU",IF(I259&gt;0,"SOBROU","OK")))))</f>
        <v/>
      </c>
      <c r="L259" s="9" t="n"/>
      <c r="M259" s="9" t="n"/>
      <c r="N259" s="9" t="n"/>
      <c r="O259" s="9" t="n"/>
    </row>
    <row r="260">
      <c r="A260" s="13" t="n"/>
      <c r="B260" s="9" t="n"/>
      <c r="C260" s="9" t="n"/>
      <c r="D260" s="9" t="n"/>
      <c r="E260" s="9" t="n"/>
      <c r="F260" s="9" t="n"/>
      <c r="G260" s="14" t="n"/>
      <c r="H260" s="14" t="n"/>
      <c r="I260" s="14">
        <f>IF(AND(G260="",H260=""),"",H260-G260)</f>
        <v/>
      </c>
      <c r="J260" s="9" t="n"/>
      <c r="K260" s="9">
        <f>IF(E260="","",IF(J260="Sim","AVARIA",IF(I260="","",IF(I260&lt;0,"FALTOU",IF(I260&gt;0,"SOBROU","OK")))))</f>
        <v/>
      </c>
      <c r="L260" s="9" t="n"/>
      <c r="M260" s="9" t="n"/>
      <c r="N260" s="9" t="n"/>
      <c r="O260" s="9" t="n"/>
    </row>
    <row r="261">
      <c r="A261" s="13" t="n"/>
      <c r="B261" s="9" t="n"/>
      <c r="C261" s="9" t="n"/>
      <c r="D261" s="9" t="n"/>
      <c r="E261" s="9" t="n"/>
      <c r="F261" s="9" t="n"/>
      <c r="G261" s="14" t="n"/>
      <c r="H261" s="14" t="n"/>
      <c r="I261" s="14">
        <f>IF(AND(G261="",H261=""),"",H261-G261)</f>
        <v/>
      </c>
      <c r="J261" s="9" t="n"/>
      <c r="K261" s="9">
        <f>IF(E261="","",IF(J261="Sim","AVARIA",IF(I261="","",IF(I261&lt;0,"FALTOU",IF(I261&gt;0,"SOBROU","OK")))))</f>
        <v/>
      </c>
      <c r="L261" s="9" t="n"/>
      <c r="M261" s="9" t="n"/>
      <c r="N261" s="9" t="n"/>
      <c r="O261" s="9" t="n"/>
    </row>
    <row r="262">
      <c r="A262" s="13" t="n"/>
      <c r="B262" s="9" t="n"/>
      <c r="C262" s="9" t="n"/>
      <c r="D262" s="9" t="n"/>
      <c r="E262" s="9" t="n"/>
      <c r="F262" s="9" t="n"/>
      <c r="G262" s="14" t="n"/>
      <c r="H262" s="14" t="n"/>
      <c r="I262" s="14">
        <f>IF(AND(G262="",H262=""),"",H262-G262)</f>
        <v/>
      </c>
      <c r="J262" s="9" t="n"/>
      <c r="K262" s="9">
        <f>IF(E262="","",IF(J262="Sim","AVARIA",IF(I262="","",IF(I262&lt;0,"FALTOU",IF(I262&gt;0,"SOBROU","OK")))))</f>
        <v/>
      </c>
      <c r="L262" s="9" t="n"/>
      <c r="M262" s="9" t="n"/>
      <c r="N262" s="9" t="n"/>
      <c r="O262" s="9" t="n"/>
    </row>
    <row r="263">
      <c r="A263" s="13" t="n"/>
      <c r="B263" s="9" t="n"/>
      <c r="C263" s="9" t="n"/>
      <c r="D263" s="9" t="n"/>
      <c r="E263" s="9" t="n"/>
      <c r="F263" s="9" t="n"/>
      <c r="G263" s="14" t="n"/>
      <c r="H263" s="14" t="n"/>
      <c r="I263" s="14">
        <f>IF(AND(G263="",H263=""),"",H263-G263)</f>
        <v/>
      </c>
      <c r="J263" s="9" t="n"/>
      <c r="K263" s="9">
        <f>IF(E263="","",IF(J263="Sim","AVARIA",IF(I263="","",IF(I263&lt;0,"FALTOU",IF(I263&gt;0,"SOBROU","OK")))))</f>
        <v/>
      </c>
      <c r="L263" s="9" t="n"/>
      <c r="M263" s="9" t="n"/>
      <c r="N263" s="9" t="n"/>
      <c r="O263" s="9" t="n"/>
    </row>
    <row r="264">
      <c r="A264" s="13" t="n"/>
      <c r="B264" s="9" t="n"/>
      <c r="C264" s="9" t="n"/>
      <c r="D264" s="9" t="n"/>
      <c r="E264" s="9" t="n"/>
      <c r="F264" s="9" t="n"/>
      <c r="G264" s="14" t="n"/>
      <c r="H264" s="14" t="n"/>
      <c r="I264" s="14">
        <f>IF(AND(G264="",H264=""),"",H264-G264)</f>
        <v/>
      </c>
      <c r="J264" s="9" t="n"/>
      <c r="K264" s="9">
        <f>IF(E264="","",IF(J264="Sim","AVARIA",IF(I264="","",IF(I264&lt;0,"FALTOU",IF(I264&gt;0,"SOBROU","OK")))))</f>
        <v/>
      </c>
      <c r="L264" s="9" t="n"/>
      <c r="M264" s="9" t="n"/>
      <c r="N264" s="9" t="n"/>
      <c r="O264" s="9" t="n"/>
    </row>
    <row r="265">
      <c r="A265" s="13" t="n"/>
      <c r="B265" s="9" t="n"/>
      <c r="C265" s="9" t="n"/>
      <c r="D265" s="9" t="n"/>
      <c r="E265" s="9" t="n"/>
      <c r="F265" s="9" t="n"/>
      <c r="G265" s="14" t="n"/>
      <c r="H265" s="14" t="n"/>
      <c r="I265" s="14">
        <f>IF(AND(G265="",H265=""),"",H265-G265)</f>
        <v/>
      </c>
      <c r="J265" s="9" t="n"/>
      <c r="K265" s="9">
        <f>IF(E265="","",IF(J265="Sim","AVARIA",IF(I265="","",IF(I265&lt;0,"FALTOU",IF(I265&gt;0,"SOBROU","OK")))))</f>
        <v/>
      </c>
      <c r="L265" s="9" t="n"/>
      <c r="M265" s="9" t="n"/>
      <c r="N265" s="9" t="n"/>
      <c r="O265" s="9" t="n"/>
    </row>
    <row r="266">
      <c r="A266" s="13" t="n"/>
      <c r="B266" s="9" t="n"/>
      <c r="C266" s="9" t="n"/>
      <c r="D266" s="9" t="n"/>
      <c r="E266" s="9" t="n"/>
      <c r="F266" s="9" t="n"/>
      <c r="G266" s="14" t="n"/>
      <c r="H266" s="14" t="n"/>
      <c r="I266" s="14">
        <f>IF(AND(G266="",H266=""),"",H266-G266)</f>
        <v/>
      </c>
      <c r="J266" s="9" t="n"/>
      <c r="K266" s="9">
        <f>IF(E266="","",IF(J266="Sim","AVARIA",IF(I266="","",IF(I266&lt;0,"FALTOU",IF(I266&gt;0,"SOBROU","OK")))))</f>
        <v/>
      </c>
      <c r="L266" s="9" t="n"/>
      <c r="M266" s="9" t="n"/>
      <c r="N266" s="9" t="n"/>
      <c r="O266" s="9" t="n"/>
    </row>
    <row r="267">
      <c r="A267" s="13" t="n"/>
      <c r="B267" s="9" t="n"/>
      <c r="C267" s="9" t="n"/>
      <c r="D267" s="9" t="n"/>
      <c r="E267" s="9" t="n"/>
      <c r="F267" s="9" t="n"/>
      <c r="G267" s="14" t="n"/>
      <c r="H267" s="14" t="n"/>
      <c r="I267" s="14">
        <f>IF(AND(G267="",H267=""),"",H267-G267)</f>
        <v/>
      </c>
      <c r="J267" s="9" t="n"/>
      <c r="K267" s="9">
        <f>IF(E267="","",IF(J267="Sim","AVARIA",IF(I267="","",IF(I267&lt;0,"FALTOU",IF(I267&gt;0,"SOBROU","OK")))))</f>
        <v/>
      </c>
      <c r="L267" s="9" t="n"/>
      <c r="M267" s="9" t="n"/>
      <c r="N267" s="9" t="n"/>
      <c r="O267" s="9" t="n"/>
    </row>
    <row r="268">
      <c r="A268" s="13" t="n"/>
      <c r="B268" s="9" t="n"/>
      <c r="C268" s="9" t="n"/>
      <c r="D268" s="9" t="n"/>
      <c r="E268" s="9" t="n"/>
      <c r="F268" s="9" t="n"/>
      <c r="G268" s="14" t="n"/>
      <c r="H268" s="14" t="n"/>
      <c r="I268" s="14">
        <f>IF(AND(G268="",H268=""),"",H268-G268)</f>
        <v/>
      </c>
      <c r="J268" s="9" t="n"/>
      <c r="K268" s="9">
        <f>IF(E268="","",IF(J268="Sim","AVARIA",IF(I268="","",IF(I268&lt;0,"FALTOU",IF(I268&gt;0,"SOBROU","OK")))))</f>
        <v/>
      </c>
      <c r="L268" s="9" t="n"/>
      <c r="M268" s="9" t="n"/>
      <c r="N268" s="9" t="n"/>
      <c r="O268" s="9" t="n"/>
    </row>
    <row r="269">
      <c r="A269" s="13" t="n"/>
      <c r="B269" s="9" t="n"/>
      <c r="C269" s="9" t="n"/>
      <c r="D269" s="9" t="n"/>
      <c r="E269" s="9" t="n"/>
      <c r="F269" s="9" t="n"/>
      <c r="G269" s="14" t="n"/>
      <c r="H269" s="14" t="n"/>
      <c r="I269" s="14">
        <f>IF(AND(G269="",H269=""),"",H269-G269)</f>
        <v/>
      </c>
      <c r="J269" s="9" t="n"/>
      <c r="K269" s="9">
        <f>IF(E269="","",IF(J269="Sim","AVARIA",IF(I269="","",IF(I269&lt;0,"FALTOU",IF(I269&gt;0,"SOBROU","OK")))))</f>
        <v/>
      </c>
      <c r="L269" s="9" t="n"/>
      <c r="M269" s="9" t="n"/>
      <c r="N269" s="9" t="n"/>
      <c r="O269" s="9" t="n"/>
    </row>
    <row r="270">
      <c r="A270" s="13" t="n"/>
      <c r="B270" s="9" t="n"/>
      <c r="C270" s="9" t="n"/>
      <c r="D270" s="9" t="n"/>
      <c r="E270" s="9" t="n"/>
      <c r="F270" s="9" t="n"/>
      <c r="G270" s="14" t="n"/>
      <c r="H270" s="14" t="n"/>
      <c r="I270" s="14">
        <f>IF(AND(G270="",H270=""),"",H270-G270)</f>
        <v/>
      </c>
      <c r="J270" s="9" t="n"/>
      <c r="K270" s="9">
        <f>IF(E270="","",IF(J270="Sim","AVARIA",IF(I270="","",IF(I270&lt;0,"FALTOU",IF(I270&gt;0,"SOBROU","OK")))))</f>
        <v/>
      </c>
      <c r="L270" s="9" t="n"/>
      <c r="M270" s="9" t="n"/>
      <c r="N270" s="9" t="n"/>
      <c r="O270" s="9" t="n"/>
    </row>
    <row r="271">
      <c r="A271" s="13" t="n"/>
      <c r="B271" s="9" t="n"/>
      <c r="C271" s="9" t="n"/>
      <c r="D271" s="9" t="n"/>
      <c r="E271" s="9" t="n"/>
      <c r="F271" s="9" t="n"/>
      <c r="G271" s="14" t="n"/>
      <c r="H271" s="14" t="n"/>
      <c r="I271" s="14">
        <f>IF(AND(G271="",H271=""),"",H271-G271)</f>
        <v/>
      </c>
      <c r="J271" s="9" t="n"/>
      <c r="K271" s="9">
        <f>IF(E271="","",IF(J271="Sim","AVARIA",IF(I271="","",IF(I271&lt;0,"FALTOU",IF(I271&gt;0,"SOBROU","OK")))))</f>
        <v/>
      </c>
      <c r="L271" s="9" t="n"/>
      <c r="M271" s="9" t="n"/>
      <c r="N271" s="9" t="n"/>
      <c r="O271" s="9" t="n"/>
    </row>
    <row r="272">
      <c r="A272" s="13" t="n"/>
      <c r="B272" s="9" t="n"/>
      <c r="C272" s="9" t="n"/>
      <c r="D272" s="9" t="n"/>
      <c r="E272" s="9" t="n"/>
      <c r="F272" s="9" t="n"/>
      <c r="G272" s="14" t="n"/>
      <c r="H272" s="14" t="n"/>
      <c r="I272" s="14">
        <f>IF(AND(G272="",H272=""),"",H272-G272)</f>
        <v/>
      </c>
      <c r="J272" s="9" t="n"/>
      <c r="K272" s="9">
        <f>IF(E272="","",IF(J272="Sim","AVARIA",IF(I272="","",IF(I272&lt;0,"FALTOU",IF(I272&gt;0,"SOBROU","OK")))))</f>
        <v/>
      </c>
      <c r="L272" s="9" t="n"/>
      <c r="M272" s="9" t="n"/>
      <c r="N272" s="9" t="n"/>
      <c r="O272" s="9" t="n"/>
    </row>
    <row r="273">
      <c r="A273" s="13" t="n"/>
      <c r="B273" s="9" t="n"/>
      <c r="C273" s="9" t="n"/>
      <c r="D273" s="9" t="n"/>
      <c r="E273" s="9" t="n"/>
      <c r="F273" s="9" t="n"/>
      <c r="G273" s="14" t="n"/>
      <c r="H273" s="14" t="n"/>
      <c r="I273" s="14">
        <f>IF(AND(G273="",H273=""),"",H273-G273)</f>
        <v/>
      </c>
      <c r="J273" s="9" t="n"/>
      <c r="K273" s="9">
        <f>IF(E273="","",IF(J273="Sim","AVARIA",IF(I273="","",IF(I273&lt;0,"FALTOU",IF(I273&gt;0,"SOBROU","OK")))))</f>
        <v/>
      </c>
      <c r="L273" s="9" t="n"/>
      <c r="M273" s="9" t="n"/>
      <c r="N273" s="9" t="n"/>
      <c r="O273" s="9" t="n"/>
    </row>
    <row r="274">
      <c r="A274" s="13" t="n"/>
      <c r="B274" s="9" t="n"/>
      <c r="C274" s="9" t="n"/>
      <c r="D274" s="9" t="n"/>
      <c r="E274" s="9" t="n"/>
      <c r="F274" s="9" t="n"/>
      <c r="G274" s="14" t="n"/>
      <c r="H274" s="14" t="n"/>
      <c r="I274" s="14">
        <f>IF(AND(G274="",H274=""),"",H274-G274)</f>
        <v/>
      </c>
      <c r="J274" s="9" t="n"/>
      <c r="K274" s="9">
        <f>IF(E274="","",IF(J274="Sim","AVARIA",IF(I274="","",IF(I274&lt;0,"FALTOU",IF(I274&gt;0,"SOBROU","OK")))))</f>
        <v/>
      </c>
      <c r="L274" s="9" t="n"/>
      <c r="M274" s="9" t="n"/>
      <c r="N274" s="9" t="n"/>
      <c r="O274" s="9" t="n"/>
    </row>
    <row r="275">
      <c r="A275" s="13" t="n"/>
      <c r="B275" s="9" t="n"/>
      <c r="C275" s="9" t="n"/>
      <c r="D275" s="9" t="n"/>
      <c r="E275" s="9" t="n"/>
      <c r="F275" s="9" t="n"/>
      <c r="G275" s="14" t="n"/>
      <c r="H275" s="14" t="n"/>
      <c r="I275" s="14">
        <f>IF(AND(G275="",H275=""),"",H275-G275)</f>
        <v/>
      </c>
      <c r="J275" s="9" t="n"/>
      <c r="K275" s="9">
        <f>IF(E275="","",IF(J275="Sim","AVARIA",IF(I275="","",IF(I275&lt;0,"FALTOU",IF(I275&gt;0,"SOBROU","OK")))))</f>
        <v/>
      </c>
      <c r="L275" s="9" t="n"/>
      <c r="M275" s="9" t="n"/>
      <c r="N275" s="9" t="n"/>
      <c r="O275" s="9" t="n"/>
    </row>
    <row r="276">
      <c r="A276" s="13" t="n"/>
      <c r="B276" s="9" t="n"/>
      <c r="C276" s="9" t="n"/>
      <c r="D276" s="9" t="n"/>
      <c r="E276" s="9" t="n"/>
      <c r="F276" s="9" t="n"/>
      <c r="G276" s="14" t="n"/>
      <c r="H276" s="14" t="n"/>
      <c r="I276" s="14">
        <f>IF(AND(G276="",H276=""),"",H276-G276)</f>
        <v/>
      </c>
      <c r="J276" s="9" t="n"/>
      <c r="K276" s="9">
        <f>IF(E276="","",IF(J276="Sim","AVARIA",IF(I276="","",IF(I276&lt;0,"FALTOU",IF(I276&gt;0,"SOBROU","OK")))))</f>
        <v/>
      </c>
      <c r="L276" s="9" t="n"/>
      <c r="M276" s="9" t="n"/>
      <c r="N276" s="9" t="n"/>
      <c r="O276" s="9" t="n"/>
    </row>
    <row r="277">
      <c r="A277" s="13" t="n"/>
      <c r="B277" s="9" t="n"/>
      <c r="C277" s="9" t="n"/>
      <c r="D277" s="9" t="n"/>
      <c r="E277" s="9" t="n"/>
      <c r="F277" s="9" t="n"/>
      <c r="G277" s="14" t="n"/>
      <c r="H277" s="14" t="n"/>
      <c r="I277" s="14">
        <f>IF(AND(G277="",H277=""),"",H277-G277)</f>
        <v/>
      </c>
      <c r="J277" s="9" t="n"/>
      <c r="K277" s="9">
        <f>IF(E277="","",IF(J277="Sim","AVARIA",IF(I277="","",IF(I277&lt;0,"FALTOU",IF(I277&gt;0,"SOBROU","OK")))))</f>
        <v/>
      </c>
      <c r="L277" s="9" t="n"/>
      <c r="M277" s="9" t="n"/>
      <c r="N277" s="9" t="n"/>
      <c r="O277" s="9" t="n"/>
    </row>
    <row r="278">
      <c r="A278" s="13" t="n"/>
      <c r="B278" s="9" t="n"/>
      <c r="C278" s="9" t="n"/>
      <c r="D278" s="9" t="n"/>
      <c r="E278" s="9" t="n"/>
      <c r="F278" s="9" t="n"/>
      <c r="G278" s="14" t="n"/>
      <c r="H278" s="14" t="n"/>
      <c r="I278" s="14">
        <f>IF(AND(G278="",H278=""),"",H278-G278)</f>
        <v/>
      </c>
      <c r="J278" s="9" t="n"/>
      <c r="K278" s="9">
        <f>IF(E278="","",IF(J278="Sim","AVARIA",IF(I278="","",IF(I278&lt;0,"FALTOU",IF(I278&gt;0,"SOBROU","OK")))))</f>
        <v/>
      </c>
      <c r="L278" s="9" t="n"/>
      <c r="M278" s="9" t="n"/>
      <c r="N278" s="9" t="n"/>
      <c r="O278" s="9" t="n"/>
    </row>
    <row r="279">
      <c r="A279" s="13" t="n"/>
      <c r="B279" s="9" t="n"/>
      <c r="C279" s="9" t="n"/>
      <c r="D279" s="9" t="n"/>
      <c r="E279" s="9" t="n"/>
      <c r="F279" s="9" t="n"/>
      <c r="G279" s="14" t="n"/>
      <c r="H279" s="14" t="n"/>
      <c r="I279" s="14">
        <f>IF(AND(G279="",H279=""),"",H279-G279)</f>
        <v/>
      </c>
      <c r="J279" s="9" t="n"/>
      <c r="K279" s="9">
        <f>IF(E279="","",IF(J279="Sim","AVARIA",IF(I279="","",IF(I279&lt;0,"FALTOU",IF(I279&gt;0,"SOBROU","OK")))))</f>
        <v/>
      </c>
      <c r="L279" s="9" t="n"/>
      <c r="M279" s="9" t="n"/>
      <c r="N279" s="9" t="n"/>
      <c r="O279" s="9" t="n"/>
    </row>
    <row r="280">
      <c r="A280" s="13" t="n"/>
      <c r="B280" s="9" t="n"/>
      <c r="C280" s="9" t="n"/>
      <c r="D280" s="9" t="n"/>
      <c r="E280" s="9" t="n"/>
      <c r="F280" s="9" t="n"/>
      <c r="G280" s="14" t="n"/>
      <c r="H280" s="14" t="n"/>
      <c r="I280" s="14">
        <f>IF(AND(G280="",H280=""),"",H280-G280)</f>
        <v/>
      </c>
      <c r="J280" s="9" t="n"/>
      <c r="K280" s="9">
        <f>IF(E280="","",IF(J280="Sim","AVARIA",IF(I280="","",IF(I280&lt;0,"FALTOU",IF(I280&gt;0,"SOBROU","OK")))))</f>
        <v/>
      </c>
      <c r="L280" s="9" t="n"/>
      <c r="M280" s="9" t="n"/>
      <c r="N280" s="9" t="n"/>
      <c r="O280" s="9" t="n"/>
    </row>
    <row r="281">
      <c r="A281" s="13" t="n"/>
      <c r="B281" s="9" t="n"/>
      <c r="C281" s="9" t="n"/>
      <c r="D281" s="9" t="n"/>
      <c r="E281" s="9" t="n"/>
      <c r="F281" s="9" t="n"/>
      <c r="G281" s="14" t="n"/>
      <c r="H281" s="14" t="n"/>
      <c r="I281" s="14">
        <f>IF(AND(G281="",H281=""),"",H281-G281)</f>
        <v/>
      </c>
      <c r="J281" s="9" t="n"/>
      <c r="K281" s="9">
        <f>IF(E281="","",IF(J281="Sim","AVARIA",IF(I281="","",IF(I281&lt;0,"FALTOU",IF(I281&gt;0,"SOBROU","OK")))))</f>
        <v/>
      </c>
      <c r="L281" s="9" t="n"/>
      <c r="M281" s="9" t="n"/>
      <c r="N281" s="9" t="n"/>
      <c r="O281" s="9" t="n"/>
    </row>
    <row r="282">
      <c r="A282" s="13" t="n"/>
      <c r="B282" s="9" t="n"/>
      <c r="C282" s="9" t="n"/>
      <c r="D282" s="9" t="n"/>
      <c r="E282" s="9" t="n"/>
      <c r="F282" s="9" t="n"/>
      <c r="G282" s="14" t="n"/>
      <c r="H282" s="14" t="n"/>
      <c r="I282" s="14">
        <f>IF(AND(G282="",H282=""),"",H282-G282)</f>
        <v/>
      </c>
      <c r="J282" s="9" t="n"/>
      <c r="K282" s="9">
        <f>IF(E282="","",IF(J282="Sim","AVARIA",IF(I282="","",IF(I282&lt;0,"FALTOU",IF(I282&gt;0,"SOBROU","OK")))))</f>
        <v/>
      </c>
      <c r="L282" s="9" t="n"/>
      <c r="M282" s="9" t="n"/>
      <c r="N282" s="9" t="n"/>
      <c r="O282" s="9" t="n"/>
    </row>
    <row r="283">
      <c r="A283" s="13" t="n"/>
      <c r="B283" s="9" t="n"/>
      <c r="C283" s="9" t="n"/>
      <c r="D283" s="9" t="n"/>
      <c r="E283" s="9" t="n"/>
      <c r="F283" s="9" t="n"/>
      <c r="G283" s="14" t="n"/>
      <c r="H283" s="14" t="n"/>
      <c r="I283" s="14">
        <f>IF(AND(G283="",H283=""),"",H283-G283)</f>
        <v/>
      </c>
      <c r="J283" s="9" t="n"/>
      <c r="K283" s="9">
        <f>IF(E283="","",IF(J283="Sim","AVARIA",IF(I283="","",IF(I283&lt;0,"FALTOU",IF(I283&gt;0,"SOBROU","OK")))))</f>
        <v/>
      </c>
      <c r="L283" s="9" t="n"/>
      <c r="M283" s="9" t="n"/>
      <c r="N283" s="9" t="n"/>
      <c r="O283" s="9" t="n"/>
    </row>
    <row r="284">
      <c r="A284" s="13" t="n"/>
      <c r="B284" s="9" t="n"/>
      <c r="C284" s="9" t="n"/>
      <c r="D284" s="9" t="n"/>
      <c r="E284" s="9" t="n"/>
      <c r="F284" s="9" t="n"/>
      <c r="G284" s="14" t="n"/>
      <c r="H284" s="14" t="n"/>
      <c r="I284" s="14">
        <f>IF(AND(G284="",H284=""),"",H284-G284)</f>
        <v/>
      </c>
      <c r="J284" s="9" t="n"/>
      <c r="K284" s="9">
        <f>IF(E284="","",IF(J284="Sim","AVARIA",IF(I284="","",IF(I284&lt;0,"FALTOU",IF(I284&gt;0,"SOBROU","OK")))))</f>
        <v/>
      </c>
      <c r="L284" s="9" t="n"/>
      <c r="M284" s="9" t="n"/>
      <c r="N284" s="9" t="n"/>
      <c r="O284" s="9" t="n"/>
    </row>
    <row r="285">
      <c r="A285" s="13" t="n"/>
      <c r="B285" s="9" t="n"/>
      <c r="C285" s="9" t="n"/>
      <c r="D285" s="9" t="n"/>
      <c r="E285" s="9" t="n"/>
      <c r="F285" s="9" t="n"/>
      <c r="G285" s="14" t="n"/>
      <c r="H285" s="14" t="n"/>
      <c r="I285" s="14">
        <f>IF(AND(G285="",H285=""),"",H285-G285)</f>
        <v/>
      </c>
      <c r="J285" s="9" t="n"/>
      <c r="K285" s="9">
        <f>IF(E285="","",IF(J285="Sim","AVARIA",IF(I285="","",IF(I285&lt;0,"FALTOU",IF(I285&gt;0,"SOBROU","OK")))))</f>
        <v/>
      </c>
      <c r="L285" s="9" t="n"/>
      <c r="M285" s="9" t="n"/>
      <c r="N285" s="9" t="n"/>
      <c r="O285" s="9" t="n"/>
    </row>
    <row r="286">
      <c r="A286" s="13" t="n"/>
      <c r="B286" s="9" t="n"/>
      <c r="C286" s="9" t="n"/>
      <c r="D286" s="9" t="n"/>
      <c r="E286" s="9" t="n"/>
      <c r="F286" s="9" t="n"/>
      <c r="G286" s="14" t="n"/>
      <c r="H286" s="14" t="n"/>
      <c r="I286" s="14">
        <f>IF(AND(G286="",H286=""),"",H286-G286)</f>
        <v/>
      </c>
      <c r="J286" s="9" t="n"/>
      <c r="K286" s="9">
        <f>IF(E286="","",IF(J286="Sim","AVARIA",IF(I286="","",IF(I286&lt;0,"FALTOU",IF(I286&gt;0,"SOBROU","OK")))))</f>
        <v/>
      </c>
      <c r="L286" s="9" t="n"/>
      <c r="M286" s="9" t="n"/>
      <c r="N286" s="9" t="n"/>
      <c r="O286" s="9" t="n"/>
    </row>
    <row r="287">
      <c r="A287" s="13" t="n"/>
      <c r="B287" s="9" t="n"/>
      <c r="C287" s="9" t="n"/>
      <c r="D287" s="9" t="n"/>
      <c r="E287" s="9" t="n"/>
      <c r="F287" s="9" t="n"/>
      <c r="G287" s="14" t="n"/>
      <c r="H287" s="14" t="n"/>
      <c r="I287" s="14">
        <f>IF(AND(G287="",H287=""),"",H287-G287)</f>
        <v/>
      </c>
      <c r="J287" s="9" t="n"/>
      <c r="K287" s="9">
        <f>IF(E287="","",IF(J287="Sim","AVARIA",IF(I287="","",IF(I287&lt;0,"FALTOU",IF(I287&gt;0,"SOBROU","OK")))))</f>
        <v/>
      </c>
      <c r="L287" s="9" t="n"/>
      <c r="M287" s="9" t="n"/>
      <c r="N287" s="9" t="n"/>
      <c r="O287" s="9" t="n"/>
    </row>
    <row r="288">
      <c r="A288" s="13" t="n"/>
      <c r="B288" s="9" t="n"/>
      <c r="C288" s="9" t="n"/>
      <c r="D288" s="9" t="n"/>
      <c r="E288" s="9" t="n"/>
      <c r="F288" s="9" t="n"/>
      <c r="G288" s="14" t="n"/>
      <c r="H288" s="14" t="n"/>
      <c r="I288" s="14">
        <f>IF(AND(G288="",H288=""),"",H288-G288)</f>
        <v/>
      </c>
      <c r="J288" s="9" t="n"/>
      <c r="K288" s="9">
        <f>IF(E288="","",IF(J288="Sim","AVARIA",IF(I288="","",IF(I288&lt;0,"FALTOU",IF(I288&gt;0,"SOBROU","OK")))))</f>
        <v/>
      </c>
      <c r="L288" s="9" t="n"/>
      <c r="M288" s="9" t="n"/>
      <c r="N288" s="9" t="n"/>
      <c r="O288" s="9" t="n"/>
    </row>
    <row r="289">
      <c r="A289" s="13" t="n"/>
      <c r="B289" s="9" t="n"/>
      <c r="C289" s="9" t="n"/>
      <c r="D289" s="9" t="n"/>
      <c r="E289" s="9" t="n"/>
      <c r="F289" s="9" t="n"/>
      <c r="G289" s="14" t="n"/>
      <c r="H289" s="14" t="n"/>
      <c r="I289" s="14">
        <f>IF(AND(G289="",H289=""),"",H289-G289)</f>
        <v/>
      </c>
      <c r="J289" s="9" t="n"/>
      <c r="K289" s="9">
        <f>IF(E289="","",IF(J289="Sim","AVARIA",IF(I289="","",IF(I289&lt;0,"FALTOU",IF(I289&gt;0,"SOBROU","OK")))))</f>
        <v/>
      </c>
      <c r="L289" s="9" t="n"/>
      <c r="M289" s="9" t="n"/>
      <c r="N289" s="9" t="n"/>
      <c r="O289" s="9" t="n"/>
    </row>
    <row r="290">
      <c r="A290" s="13" t="n"/>
      <c r="B290" s="9" t="n"/>
      <c r="C290" s="9" t="n"/>
      <c r="D290" s="9" t="n"/>
      <c r="E290" s="9" t="n"/>
      <c r="F290" s="9" t="n"/>
      <c r="G290" s="14" t="n"/>
      <c r="H290" s="14" t="n"/>
      <c r="I290" s="14">
        <f>IF(AND(G290="",H290=""),"",H290-G290)</f>
        <v/>
      </c>
      <c r="J290" s="9" t="n"/>
      <c r="K290" s="9">
        <f>IF(E290="","",IF(J290="Sim","AVARIA",IF(I290="","",IF(I290&lt;0,"FALTOU",IF(I290&gt;0,"SOBROU","OK")))))</f>
        <v/>
      </c>
      <c r="L290" s="9" t="n"/>
      <c r="M290" s="9" t="n"/>
      <c r="N290" s="9" t="n"/>
      <c r="O290" s="9" t="n"/>
    </row>
    <row r="291">
      <c r="A291" s="13" t="n"/>
      <c r="B291" s="9" t="n"/>
      <c r="C291" s="9" t="n"/>
      <c r="D291" s="9" t="n"/>
      <c r="E291" s="9" t="n"/>
      <c r="F291" s="9" t="n"/>
      <c r="G291" s="14" t="n"/>
      <c r="H291" s="14" t="n"/>
      <c r="I291" s="14">
        <f>IF(AND(G291="",H291=""),"",H291-G291)</f>
        <v/>
      </c>
      <c r="J291" s="9" t="n"/>
      <c r="K291" s="9">
        <f>IF(E291="","",IF(J291="Sim","AVARIA",IF(I291="","",IF(I291&lt;0,"FALTOU",IF(I291&gt;0,"SOBROU","OK")))))</f>
        <v/>
      </c>
      <c r="L291" s="9" t="n"/>
      <c r="M291" s="9" t="n"/>
      <c r="N291" s="9" t="n"/>
      <c r="O291" s="9" t="n"/>
    </row>
    <row r="292">
      <c r="A292" s="13" t="n"/>
      <c r="B292" s="9" t="n"/>
      <c r="C292" s="9" t="n"/>
      <c r="D292" s="9" t="n"/>
      <c r="E292" s="9" t="n"/>
      <c r="F292" s="9" t="n"/>
      <c r="G292" s="14" t="n"/>
      <c r="H292" s="14" t="n"/>
      <c r="I292" s="14">
        <f>IF(AND(G292="",H292=""),"",H292-G292)</f>
        <v/>
      </c>
      <c r="J292" s="9" t="n"/>
      <c r="K292" s="9">
        <f>IF(E292="","",IF(J292="Sim","AVARIA",IF(I292="","",IF(I292&lt;0,"FALTOU",IF(I292&gt;0,"SOBROU","OK")))))</f>
        <v/>
      </c>
      <c r="L292" s="9" t="n"/>
      <c r="M292" s="9" t="n"/>
      <c r="N292" s="9" t="n"/>
      <c r="O292" s="9" t="n"/>
    </row>
    <row r="293">
      <c r="A293" s="13" t="n"/>
      <c r="B293" s="9" t="n"/>
      <c r="C293" s="9" t="n"/>
      <c r="D293" s="9" t="n"/>
      <c r="E293" s="9" t="n"/>
      <c r="F293" s="9" t="n"/>
      <c r="G293" s="14" t="n"/>
      <c r="H293" s="14" t="n"/>
      <c r="I293" s="14">
        <f>IF(AND(G293="",H293=""),"",H293-G293)</f>
        <v/>
      </c>
      <c r="J293" s="9" t="n"/>
      <c r="K293" s="9">
        <f>IF(E293="","",IF(J293="Sim","AVARIA",IF(I293="","",IF(I293&lt;0,"FALTOU",IF(I293&gt;0,"SOBROU","OK")))))</f>
        <v/>
      </c>
      <c r="L293" s="9" t="n"/>
      <c r="M293" s="9" t="n"/>
      <c r="N293" s="9" t="n"/>
      <c r="O293" s="9" t="n"/>
    </row>
    <row r="294">
      <c r="A294" s="13" t="n"/>
      <c r="B294" s="9" t="n"/>
      <c r="C294" s="9" t="n"/>
      <c r="D294" s="9" t="n"/>
      <c r="E294" s="9" t="n"/>
      <c r="F294" s="9" t="n"/>
      <c r="G294" s="14" t="n"/>
      <c r="H294" s="14" t="n"/>
      <c r="I294" s="14">
        <f>IF(AND(G294="",H294=""),"",H294-G294)</f>
        <v/>
      </c>
      <c r="J294" s="9" t="n"/>
      <c r="K294" s="9">
        <f>IF(E294="","",IF(J294="Sim","AVARIA",IF(I294="","",IF(I294&lt;0,"FALTOU",IF(I294&gt;0,"SOBROU","OK")))))</f>
        <v/>
      </c>
      <c r="L294" s="9" t="n"/>
      <c r="M294" s="9" t="n"/>
      <c r="N294" s="9" t="n"/>
      <c r="O294" s="9" t="n"/>
    </row>
    <row r="295">
      <c r="A295" s="13" t="n"/>
      <c r="B295" s="9" t="n"/>
      <c r="C295" s="9" t="n"/>
      <c r="D295" s="9" t="n"/>
      <c r="E295" s="9" t="n"/>
      <c r="F295" s="9" t="n"/>
      <c r="G295" s="14" t="n"/>
      <c r="H295" s="14" t="n"/>
      <c r="I295" s="14">
        <f>IF(AND(G295="",H295=""),"",H295-G295)</f>
        <v/>
      </c>
      <c r="J295" s="9" t="n"/>
      <c r="K295" s="9">
        <f>IF(E295="","",IF(J295="Sim","AVARIA",IF(I295="","",IF(I295&lt;0,"FALTOU",IF(I295&gt;0,"SOBROU","OK")))))</f>
        <v/>
      </c>
      <c r="L295" s="9" t="n"/>
      <c r="M295" s="9" t="n"/>
      <c r="N295" s="9" t="n"/>
      <c r="O295" s="9" t="n"/>
    </row>
    <row r="296">
      <c r="A296" s="13" t="n"/>
      <c r="B296" s="9" t="n"/>
      <c r="C296" s="9" t="n"/>
      <c r="D296" s="9" t="n"/>
      <c r="E296" s="9" t="n"/>
      <c r="F296" s="9" t="n"/>
      <c r="G296" s="14" t="n"/>
      <c r="H296" s="14" t="n"/>
      <c r="I296" s="14">
        <f>IF(AND(G296="",H296=""),"",H296-G296)</f>
        <v/>
      </c>
      <c r="J296" s="9" t="n"/>
      <c r="K296" s="9">
        <f>IF(E296="","",IF(J296="Sim","AVARIA",IF(I296="","",IF(I296&lt;0,"FALTOU",IF(I296&gt;0,"SOBROU","OK")))))</f>
        <v/>
      </c>
      <c r="L296" s="9" t="n"/>
      <c r="M296" s="9" t="n"/>
      <c r="N296" s="9" t="n"/>
      <c r="O296" s="9" t="n"/>
    </row>
    <row r="297">
      <c r="A297" s="13" t="n"/>
      <c r="B297" s="9" t="n"/>
      <c r="C297" s="9" t="n"/>
      <c r="D297" s="9" t="n"/>
      <c r="E297" s="9" t="n"/>
      <c r="F297" s="9" t="n"/>
      <c r="G297" s="14" t="n"/>
      <c r="H297" s="14" t="n"/>
      <c r="I297" s="14">
        <f>IF(AND(G297="",H297=""),"",H297-G297)</f>
        <v/>
      </c>
      <c r="J297" s="9" t="n"/>
      <c r="K297" s="9">
        <f>IF(E297="","",IF(J297="Sim","AVARIA",IF(I297="","",IF(I297&lt;0,"FALTOU",IF(I297&gt;0,"SOBROU","OK")))))</f>
        <v/>
      </c>
      <c r="L297" s="9" t="n"/>
      <c r="M297" s="9" t="n"/>
      <c r="N297" s="9" t="n"/>
      <c r="O297" s="9" t="n"/>
    </row>
    <row r="298">
      <c r="A298" s="13" t="n"/>
      <c r="B298" s="9" t="n"/>
      <c r="C298" s="9" t="n"/>
      <c r="D298" s="9" t="n"/>
      <c r="E298" s="9" t="n"/>
      <c r="F298" s="9" t="n"/>
      <c r="G298" s="14" t="n"/>
      <c r="H298" s="14" t="n"/>
      <c r="I298" s="14">
        <f>IF(AND(G298="",H298=""),"",H298-G298)</f>
        <v/>
      </c>
      <c r="J298" s="9" t="n"/>
      <c r="K298" s="9">
        <f>IF(E298="","",IF(J298="Sim","AVARIA",IF(I298="","",IF(I298&lt;0,"FALTOU",IF(I298&gt;0,"SOBROU","OK")))))</f>
        <v/>
      </c>
      <c r="L298" s="9" t="n"/>
      <c r="M298" s="9" t="n"/>
      <c r="N298" s="9" t="n"/>
      <c r="O298" s="9" t="n"/>
    </row>
    <row r="299">
      <c r="A299" s="13" t="n"/>
      <c r="B299" s="9" t="n"/>
      <c r="C299" s="9" t="n"/>
      <c r="D299" s="9" t="n"/>
      <c r="E299" s="9" t="n"/>
      <c r="F299" s="9" t="n"/>
      <c r="G299" s="14" t="n"/>
      <c r="H299" s="14" t="n"/>
      <c r="I299" s="14">
        <f>IF(AND(G299="",H299=""),"",H299-G299)</f>
        <v/>
      </c>
      <c r="J299" s="9" t="n"/>
      <c r="K299" s="9">
        <f>IF(E299="","",IF(J299="Sim","AVARIA",IF(I299="","",IF(I299&lt;0,"FALTOU",IF(I299&gt;0,"SOBROU","OK")))))</f>
        <v/>
      </c>
      <c r="L299" s="9" t="n"/>
      <c r="M299" s="9" t="n"/>
      <c r="N299" s="9" t="n"/>
      <c r="O299" s="9" t="n"/>
    </row>
    <row r="300">
      <c r="A300" s="13" t="n"/>
      <c r="B300" s="9" t="n"/>
      <c r="C300" s="9" t="n"/>
      <c r="D300" s="9" t="n"/>
      <c r="E300" s="9" t="n"/>
      <c r="F300" s="9" t="n"/>
      <c r="G300" s="14" t="n"/>
      <c r="H300" s="14" t="n"/>
      <c r="I300" s="14">
        <f>IF(AND(G300="",H300=""),"",H300-G300)</f>
        <v/>
      </c>
      <c r="J300" s="9" t="n"/>
      <c r="K300" s="9">
        <f>IF(E300="","",IF(J300="Sim","AVARIA",IF(I300="","",IF(I300&lt;0,"FALTOU",IF(I300&gt;0,"SOBROU","OK")))))</f>
        <v/>
      </c>
      <c r="L300" s="9" t="n"/>
      <c r="M300" s="9" t="n"/>
      <c r="N300" s="9" t="n"/>
      <c r="O300" s="9" t="n"/>
    </row>
    <row r="301">
      <c r="A301" s="13" t="n"/>
      <c r="B301" s="9" t="n"/>
      <c r="C301" s="9" t="n"/>
      <c r="D301" s="9" t="n"/>
      <c r="E301" s="9" t="n"/>
      <c r="F301" s="9" t="n"/>
      <c r="G301" s="14" t="n"/>
      <c r="H301" s="14" t="n"/>
      <c r="I301" s="14">
        <f>IF(AND(G301="",H301=""),"",H301-G301)</f>
        <v/>
      </c>
      <c r="J301" s="9" t="n"/>
      <c r="K301" s="9">
        <f>IF(E301="","",IF(J301="Sim","AVARIA",IF(I301="","",IF(I301&lt;0,"FALTOU",IF(I301&gt;0,"SOBROU","OK")))))</f>
        <v/>
      </c>
      <c r="L301" s="9" t="n"/>
      <c r="M301" s="9" t="n"/>
      <c r="N301" s="9" t="n"/>
      <c r="O301" s="9" t="n"/>
    </row>
    <row r="302">
      <c r="A302" s="13" t="n"/>
      <c r="B302" s="9" t="n"/>
      <c r="C302" s="9" t="n"/>
      <c r="D302" s="9" t="n"/>
      <c r="E302" s="9" t="n"/>
      <c r="F302" s="9" t="n"/>
      <c r="G302" s="14" t="n"/>
      <c r="H302" s="14" t="n"/>
      <c r="I302" s="14">
        <f>IF(AND(G302="",H302=""),"",H302-G302)</f>
        <v/>
      </c>
      <c r="J302" s="9" t="n"/>
      <c r="K302" s="9">
        <f>IF(E302="","",IF(J302="Sim","AVARIA",IF(I302="","",IF(I302&lt;0,"FALTOU",IF(I302&gt;0,"SOBROU","OK")))))</f>
        <v/>
      </c>
      <c r="L302" s="9" t="n"/>
      <c r="M302" s="9" t="n"/>
      <c r="N302" s="9" t="n"/>
      <c r="O302" s="9" t="n"/>
    </row>
    <row r="303">
      <c r="A303" s="13" t="n"/>
      <c r="B303" s="9" t="n"/>
      <c r="C303" s="9" t="n"/>
      <c r="D303" s="9" t="n"/>
      <c r="E303" s="9" t="n"/>
      <c r="F303" s="9" t="n"/>
      <c r="G303" s="14" t="n"/>
      <c r="H303" s="14" t="n"/>
      <c r="I303" s="14">
        <f>IF(AND(G303="",H303=""),"",H303-G303)</f>
        <v/>
      </c>
      <c r="J303" s="9" t="n"/>
      <c r="K303" s="9">
        <f>IF(E303="","",IF(J303="Sim","AVARIA",IF(I303="","",IF(I303&lt;0,"FALTOU",IF(I303&gt;0,"SOBROU","OK")))))</f>
        <v/>
      </c>
      <c r="L303" s="9" t="n"/>
      <c r="M303" s="9" t="n"/>
      <c r="N303" s="9" t="n"/>
      <c r="O303" s="9" t="n"/>
    </row>
    <row r="304">
      <c r="A304" s="13" t="n"/>
      <c r="B304" s="9" t="n"/>
      <c r="C304" s="9" t="n"/>
      <c r="D304" s="9" t="n"/>
      <c r="E304" s="9" t="n"/>
      <c r="F304" s="9" t="n"/>
      <c r="G304" s="14" t="n"/>
      <c r="H304" s="14" t="n"/>
      <c r="I304" s="14">
        <f>IF(AND(G304="",H304=""),"",H304-G304)</f>
        <v/>
      </c>
      <c r="J304" s="9" t="n"/>
      <c r="K304" s="9">
        <f>IF(E304="","",IF(J304="Sim","AVARIA",IF(I304="","",IF(I304&lt;0,"FALTOU",IF(I304&gt;0,"SOBROU","OK")))))</f>
        <v/>
      </c>
      <c r="L304" s="9" t="n"/>
      <c r="M304" s="9" t="n"/>
      <c r="N304" s="9" t="n"/>
      <c r="O304" s="9" t="n"/>
    </row>
    <row r="305">
      <c r="A305" s="13" t="n"/>
      <c r="B305" s="9" t="n"/>
      <c r="C305" s="9" t="n"/>
      <c r="D305" s="9" t="n"/>
      <c r="E305" s="9" t="n"/>
      <c r="F305" s="9" t="n"/>
      <c r="G305" s="14" t="n"/>
      <c r="H305" s="14" t="n"/>
      <c r="I305" s="14">
        <f>IF(AND(G305="",H305=""),"",H305-G305)</f>
        <v/>
      </c>
      <c r="J305" s="9" t="n"/>
      <c r="K305" s="9">
        <f>IF(E305="","",IF(J305="Sim","AVARIA",IF(I305="","",IF(I305&lt;0,"FALTOU",IF(I305&gt;0,"SOBROU","OK")))))</f>
        <v/>
      </c>
      <c r="L305" s="9" t="n"/>
      <c r="M305" s="9" t="n"/>
      <c r="N305" s="9" t="n"/>
      <c r="O305" s="9" t="n"/>
    </row>
    <row r="306">
      <c r="A306" s="13" t="n"/>
      <c r="B306" s="9" t="n"/>
      <c r="C306" s="9" t="n"/>
      <c r="D306" s="9" t="n"/>
      <c r="E306" s="9" t="n"/>
      <c r="F306" s="9" t="n"/>
      <c r="G306" s="14" t="n"/>
      <c r="H306" s="14" t="n"/>
      <c r="I306" s="14">
        <f>IF(AND(G306="",H306=""),"",H306-G306)</f>
        <v/>
      </c>
      <c r="J306" s="9" t="n"/>
      <c r="K306" s="9">
        <f>IF(E306="","",IF(J306="Sim","AVARIA",IF(I306="","",IF(I306&lt;0,"FALTOU",IF(I306&gt;0,"SOBROU","OK")))))</f>
        <v/>
      </c>
      <c r="L306" s="9" t="n"/>
      <c r="M306" s="9" t="n"/>
      <c r="N306" s="9" t="n"/>
      <c r="O306" s="9" t="n"/>
    </row>
    <row r="307">
      <c r="A307" s="13" t="n"/>
      <c r="B307" s="9" t="n"/>
      <c r="C307" s="9" t="n"/>
      <c r="D307" s="9" t="n"/>
      <c r="E307" s="9" t="n"/>
      <c r="F307" s="9" t="n"/>
      <c r="G307" s="14" t="n"/>
      <c r="H307" s="14" t="n"/>
      <c r="I307" s="14">
        <f>IF(AND(G307="",H307=""),"",H307-G307)</f>
        <v/>
      </c>
      <c r="J307" s="9" t="n"/>
      <c r="K307" s="9">
        <f>IF(E307="","",IF(J307="Sim","AVARIA",IF(I307="","",IF(I307&lt;0,"FALTOU",IF(I307&gt;0,"SOBROU","OK")))))</f>
        <v/>
      </c>
      <c r="L307" s="9" t="n"/>
      <c r="M307" s="9" t="n"/>
      <c r="N307" s="9" t="n"/>
      <c r="O307" s="9" t="n"/>
    </row>
    <row r="308">
      <c r="A308" s="13" t="n"/>
      <c r="B308" s="9" t="n"/>
      <c r="C308" s="9" t="n"/>
      <c r="D308" s="9" t="n"/>
      <c r="E308" s="9" t="n"/>
      <c r="F308" s="9" t="n"/>
      <c r="G308" s="14" t="n"/>
      <c r="H308" s="14" t="n"/>
      <c r="I308" s="14">
        <f>IF(AND(G308="",H308=""),"",H308-G308)</f>
        <v/>
      </c>
      <c r="J308" s="9" t="n"/>
      <c r="K308" s="9">
        <f>IF(E308="","",IF(J308="Sim","AVARIA",IF(I308="","",IF(I308&lt;0,"FALTOU",IF(I308&gt;0,"SOBROU","OK")))))</f>
        <v/>
      </c>
      <c r="L308" s="9" t="n"/>
      <c r="M308" s="9" t="n"/>
      <c r="N308" s="9" t="n"/>
      <c r="O308" s="9" t="n"/>
    </row>
    <row r="309">
      <c r="A309" s="13" t="n"/>
      <c r="B309" s="9" t="n"/>
      <c r="C309" s="9" t="n"/>
      <c r="D309" s="9" t="n"/>
      <c r="E309" s="9" t="n"/>
      <c r="F309" s="9" t="n"/>
      <c r="G309" s="14" t="n"/>
      <c r="H309" s="14" t="n"/>
      <c r="I309" s="14">
        <f>IF(AND(G309="",H309=""),"",H309-G309)</f>
        <v/>
      </c>
      <c r="J309" s="9" t="n"/>
      <c r="K309" s="9">
        <f>IF(E309="","",IF(J309="Sim","AVARIA",IF(I309="","",IF(I309&lt;0,"FALTOU",IF(I309&gt;0,"SOBROU","OK")))))</f>
        <v/>
      </c>
      <c r="L309" s="9" t="n"/>
      <c r="M309" s="9" t="n"/>
      <c r="N309" s="9" t="n"/>
      <c r="O309" s="9" t="n"/>
    </row>
    <row r="310">
      <c r="A310" s="13" t="n"/>
      <c r="B310" s="9" t="n"/>
      <c r="C310" s="9" t="n"/>
      <c r="D310" s="9" t="n"/>
      <c r="E310" s="9" t="n"/>
      <c r="F310" s="9" t="n"/>
      <c r="G310" s="14" t="n"/>
      <c r="H310" s="14" t="n"/>
      <c r="I310" s="14">
        <f>IF(AND(G310="",H310=""),"",H310-G310)</f>
        <v/>
      </c>
      <c r="J310" s="9" t="n"/>
      <c r="K310" s="9">
        <f>IF(E310="","",IF(J310="Sim","AVARIA",IF(I310="","",IF(I310&lt;0,"FALTOU",IF(I310&gt;0,"SOBROU","OK")))))</f>
        <v/>
      </c>
      <c r="L310" s="9" t="n"/>
      <c r="M310" s="9" t="n"/>
      <c r="N310" s="9" t="n"/>
      <c r="O310" s="9" t="n"/>
    </row>
    <row r="311">
      <c r="A311" s="13" t="n"/>
      <c r="B311" s="9" t="n"/>
      <c r="C311" s="9" t="n"/>
      <c r="D311" s="9" t="n"/>
      <c r="E311" s="9" t="n"/>
      <c r="F311" s="9" t="n"/>
      <c r="G311" s="14" t="n"/>
      <c r="H311" s="14" t="n"/>
      <c r="I311" s="14">
        <f>IF(AND(G311="",H311=""),"",H311-G311)</f>
        <v/>
      </c>
      <c r="J311" s="9" t="n"/>
      <c r="K311" s="9">
        <f>IF(E311="","",IF(J311="Sim","AVARIA",IF(I311="","",IF(I311&lt;0,"FALTOU",IF(I311&gt;0,"SOBROU","OK")))))</f>
        <v/>
      </c>
      <c r="L311" s="9" t="n"/>
      <c r="M311" s="9" t="n"/>
      <c r="N311" s="9" t="n"/>
      <c r="O311" s="9" t="n"/>
    </row>
    <row r="312">
      <c r="A312" s="13" t="n"/>
      <c r="B312" s="9" t="n"/>
      <c r="C312" s="9" t="n"/>
      <c r="D312" s="9" t="n"/>
      <c r="E312" s="9" t="n"/>
      <c r="F312" s="9" t="n"/>
      <c r="G312" s="14" t="n"/>
      <c r="H312" s="14" t="n"/>
      <c r="I312" s="14">
        <f>IF(AND(G312="",H312=""),"",H312-G312)</f>
        <v/>
      </c>
      <c r="J312" s="9" t="n"/>
      <c r="K312" s="9">
        <f>IF(E312="","",IF(J312="Sim","AVARIA",IF(I312="","",IF(I312&lt;0,"FALTOU",IF(I312&gt;0,"SOBROU","OK")))))</f>
        <v/>
      </c>
      <c r="L312" s="9" t="n"/>
      <c r="M312" s="9" t="n"/>
      <c r="N312" s="9" t="n"/>
      <c r="O312" s="9" t="n"/>
    </row>
    <row r="313">
      <c r="A313" s="13" t="n"/>
      <c r="B313" s="9" t="n"/>
      <c r="C313" s="9" t="n"/>
      <c r="D313" s="9" t="n"/>
      <c r="E313" s="9" t="n"/>
      <c r="F313" s="9" t="n"/>
      <c r="G313" s="14" t="n"/>
      <c r="H313" s="14" t="n"/>
      <c r="I313" s="14">
        <f>IF(AND(G313="",H313=""),"",H313-G313)</f>
        <v/>
      </c>
      <c r="J313" s="9" t="n"/>
      <c r="K313" s="9">
        <f>IF(E313="","",IF(J313="Sim","AVARIA",IF(I313="","",IF(I313&lt;0,"FALTOU",IF(I313&gt;0,"SOBROU","OK")))))</f>
        <v/>
      </c>
      <c r="L313" s="9" t="n"/>
      <c r="M313" s="9" t="n"/>
      <c r="N313" s="9" t="n"/>
      <c r="O313" s="9" t="n"/>
    </row>
    <row r="314">
      <c r="A314" s="13" t="n"/>
      <c r="B314" s="9" t="n"/>
      <c r="C314" s="9" t="n"/>
      <c r="D314" s="9" t="n"/>
      <c r="E314" s="9" t="n"/>
      <c r="F314" s="9" t="n"/>
      <c r="G314" s="14" t="n"/>
      <c r="H314" s="14" t="n"/>
      <c r="I314" s="14">
        <f>IF(AND(G314="",H314=""),"",H314-G314)</f>
        <v/>
      </c>
      <c r="J314" s="9" t="n"/>
      <c r="K314" s="9">
        <f>IF(E314="","",IF(J314="Sim","AVARIA",IF(I314="","",IF(I314&lt;0,"FALTOU",IF(I314&gt;0,"SOBROU","OK")))))</f>
        <v/>
      </c>
      <c r="L314" s="9" t="n"/>
      <c r="M314" s="9" t="n"/>
      <c r="N314" s="9" t="n"/>
      <c r="O314" s="9" t="n"/>
    </row>
    <row r="315">
      <c r="A315" s="13" t="n"/>
      <c r="B315" s="9" t="n"/>
      <c r="C315" s="9" t="n"/>
      <c r="D315" s="9" t="n"/>
      <c r="E315" s="9" t="n"/>
      <c r="F315" s="9" t="n"/>
      <c r="G315" s="14" t="n"/>
      <c r="H315" s="14" t="n"/>
      <c r="I315" s="14">
        <f>IF(AND(G315="",H315=""),"",H315-G315)</f>
        <v/>
      </c>
      <c r="J315" s="9" t="n"/>
      <c r="K315" s="9">
        <f>IF(E315="","",IF(J315="Sim","AVARIA",IF(I315="","",IF(I315&lt;0,"FALTOU",IF(I315&gt;0,"SOBROU","OK")))))</f>
        <v/>
      </c>
      <c r="L315" s="9" t="n"/>
      <c r="M315" s="9" t="n"/>
      <c r="N315" s="9" t="n"/>
      <c r="O315" s="9" t="n"/>
    </row>
    <row r="316">
      <c r="A316" s="13" t="n"/>
      <c r="B316" s="9" t="n"/>
      <c r="C316" s="9" t="n"/>
      <c r="D316" s="9" t="n"/>
      <c r="E316" s="9" t="n"/>
      <c r="F316" s="9" t="n"/>
      <c r="G316" s="14" t="n"/>
      <c r="H316" s="14" t="n"/>
      <c r="I316" s="14">
        <f>IF(AND(G316="",H316=""),"",H316-G316)</f>
        <v/>
      </c>
      <c r="J316" s="9" t="n"/>
      <c r="K316" s="9">
        <f>IF(E316="","",IF(J316="Sim","AVARIA",IF(I316="","",IF(I316&lt;0,"FALTOU",IF(I316&gt;0,"SOBROU","OK")))))</f>
        <v/>
      </c>
      <c r="L316" s="9" t="n"/>
      <c r="M316" s="9" t="n"/>
      <c r="N316" s="9" t="n"/>
      <c r="O316" s="9" t="n"/>
    </row>
    <row r="317">
      <c r="A317" s="13" t="n"/>
      <c r="B317" s="9" t="n"/>
      <c r="C317" s="9" t="n"/>
      <c r="D317" s="9" t="n"/>
      <c r="E317" s="9" t="n"/>
      <c r="F317" s="9" t="n"/>
      <c r="G317" s="14" t="n"/>
      <c r="H317" s="14" t="n"/>
      <c r="I317" s="14">
        <f>IF(AND(G317="",H317=""),"",H317-G317)</f>
        <v/>
      </c>
      <c r="J317" s="9" t="n"/>
      <c r="K317" s="9">
        <f>IF(E317="","",IF(J317="Sim","AVARIA",IF(I317="","",IF(I317&lt;0,"FALTOU",IF(I317&gt;0,"SOBROU","OK")))))</f>
        <v/>
      </c>
      <c r="L317" s="9" t="n"/>
      <c r="M317" s="9" t="n"/>
      <c r="N317" s="9" t="n"/>
      <c r="O317" s="9" t="n"/>
    </row>
    <row r="318">
      <c r="A318" s="13" t="n"/>
      <c r="B318" s="9" t="n"/>
      <c r="C318" s="9" t="n"/>
      <c r="D318" s="9" t="n"/>
      <c r="E318" s="9" t="n"/>
      <c r="F318" s="9" t="n"/>
      <c r="G318" s="14" t="n"/>
      <c r="H318" s="14" t="n"/>
      <c r="I318" s="14">
        <f>IF(AND(G318="",H318=""),"",H318-G318)</f>
        <v/>
      </c>
      <c r="J318" s="9" t="n"/>
      <c r="K318" s="9">
        <f>IF(E318="","",IF(J318="Sim","AVARIA",IF(I318="","",IF(I318&lt;0,"FALTOU",IF(I318&gt;0,"SOBROU","OK")))))</f>
        <v/>
      </c>
      <c r="L318" s="9" t="n"/>
      <c r="M318" s="9" t="n"/>
      <c r="N318" s="9" t="n"/>
      <c r="O318" s="9" t="n"/>
    </row>
    <row r="319">
      <c r="A319" s="13" t="n"/>
      <c r="B319" s="9" t="n"/>
      <c r="C319" s="9" t="n"/>
      <c r="D319" s="9" t="n"/>
      <c r="E319" s="9" t="n"/>
      <c r="F319" s="9" t="n"/>
      <c r="G319" s="14" t="n"/>
      <c r="H319" s="14" t="n"/>
      <c r="I319" s="14">
        <f>IF(AND(G319="",H319=""),"",H319-G319)</f>
        <v/>
      </c>
      <c r="J319" s="9" t="n"/>
      <c r="K319" s="9">
        <f>IF(E319="","",IF(J319="Sim","AVARIA",IF(I319="","",IF(I319&lt;0,"FALTOU",IF(I319&gt;0,"SOBROU","OK")))))</f>
        <v/>
      </c>
      <c r="L319" s="9" t="n"/>
      <c r="M319" s="9" t="n"/>
      <c r="N319" s="9" t="n"/>
      <c r="O319" s="9" t="n"/>
    </row>
    <row r="320">
      <c r="A320" s="13" t="n"/>
      <c r="B320" s="9" t="n"/>
      <c r="C320" s="9" t="n"/>
      <c r="D320" s="9" t="n"/>
      <c r="E320" s="9" t="n"/>
      <c r="F320" s="9" t="n"/>
      <c r="G320" s="14" t="n"/>
      <c r="H320" s="14" t="n"/>
      <c r="I320" s="14">
        <f>IF(AND(G320="",H320=""),"",H320-G320)</f>
        <v/>
      </c>
      <c r="J320" s="9" t="n"/>
      <c r="K320" s="9">
        <f>IF(E320="","",IF(J320="Sim","AVARIA",IF(I320="","",IF(I320&lt;0,"FALTOU",IF(I320&gt;0,"SOBROU","OK")))))</f>
        <v/>
      </c>
      <c r="L320" s="9" t="n"/>
      <c r="M320" s="9" t="n"/>
      <c r="N320" s="9" t="n"/>
      <c r="O320" s="9" t="n"/>
    </row>
    <row r="321">
      <c r="A321" s="13" t="n"/>
      <c r="B321" s="9" t="n"/>
      <c r="C321" s="9" t="n"/>
      <c r="D321" s="9" t="n"/>
      <c r="E321" s="9" t="n"/>
      <c r="F321" s="9" t="n"/>
      <c r="G321" s="14" t="n"/>
      <c r="H321" s="14" t="n"/>
      <c r="I321" s="14">
        <f>IF(AND(G321="",H321=""),"",H321-G321)</f>
        <v/>
      </c>
      <c r="J321" s="9" t="n"/>
      <c r="K321" s="9">
        <f>IF(E321="","",IF(J321="Sim","AVARIA",IF(I321="","",IF(I321&lt;0,"FALTOU",IF(I321&gt;0,"SOBROU","OK")))))</f>
        <v/>
      </c>
      <c r="L321" s="9" t="n"/>
      <c r="M321" s="9" t="n"/>
      <c r="N321" s="9" t="n"/>
      <c r="O321" s="9" t="n"/>
    </row>
    <row r="322">
      <c r="A322" s="13" t="n"/>
      <c r="B322" s="9" t="n"/>
      <c r="C322" s="9" t="n"/>
      <c r="D322" s="9" t="n"/>
      <c r="E322" s="9" t="n"/>
      <c r="F322" s="9" t="n"/>
      <c r="G322" s="14" t="n"/>
      <c r="H322" s="14" t="n"/>
      <c r="I322" s="14">
        <f>IF(AND(G322="",H322=""),"",H322-G322)</f>
        <v/>
      </c>
      <c r="J322" s="9" t="n"/>
      <c r="K322" s="9">
        <f>IF(E322="","",IF(J322="Sim","AVARIA",IF(I322="","",IF(I322&lt;0,"FALTOU",IF(I322&gt;0,"SOBROU","OK")))))</f>
        <v/>
      </c>
      <c r="L322" s="9" t="n"/>
      <c r="M322" s="9" t="n"/>
      <c r="N322" s="9" t="n"/>
      <c r="O322" s="9" t="n"/>
    </row>
    <row r="323">
      <c r="A323" s="13" t="n"/>
      <c r="B323" s="9" t="n"/>
      <c r="C323" s="9" t="n"/>
      <c r="D323" s="9" t="n"/>
      <c r="E323" s="9" t="n"/>
      <c r="F323" s="9" t="n"/>
      <c r="G323" s="14" t="n"/>
      <c r="H323" s="14" t="n"/>
      <c r="I323" s="14">
        <f>IF(AND(G323="",H323=""),"",H323-G323)</f>
        <v/>
      </c>
      <c r="J323" s="9" t="n"/>
      <c r="K323" s="9">
        <f>IF(E323="","",IF(J323="Sim","AVARIA",IF(I323="","",IF(I323&lt;0,"FALTOU",IF(I323&gt;0,"SOBROU","OK")))))</f>
        <v/>
      </c>
      <c r="L323" s="9" t="n"/>
      <c r="M323" s="9" t="n"/>
      <c r="N323" s="9" t="n"/>
      <c r="O323" s="9" t="n"/>
    </row>
    <row r="324">
      <c r="A324" s="13" t="n"/>
      <c r="B324" s="9" t="n"/>
      <c r="C324" s="9" t="n"/>
      <c r="D324" s="9" t="n"/>
      <c r="E324" s="9" t="n"/>
      <c r="F324" s="9" t="n"/>
      <c r="G324" s="14" t="n"/>
      <c r="H324" s="14" t="n"/>
      <c r="I324" s="14">
        <f>IF(AND(G324="",H324=""),"",H324-G324)</f>
        <v/>
      </c>
      <c r="J324" s="9" t="n"/>
      <c r="K324" s="9">
        <f>IF(E324="","",IF(J324="Sim","AVARIA",IF(I324="","",IF(I324&lt;0,"FALTOU",IF(I324&gt;0,"SOBROU","OK")))))</f>
        <v/>
      </c>
      <c r="L324" s="9" t="n"/>
      <c r="M324" s="9" t="n"/>
      <c r="N324" s="9" t="n"/>
      <c r="O324" s="9" t="n"/>
    </row>
    <row r="325">
      <c r="A325" s="13" t="n"/>
      <c r="B325" s="9" t="n"/>
      <c r="C325" s="9" t="n"/>
      <c r="D325" s="9" t="n"/>
      <c r="E325" s="9" t="n"/>
      <c r="F325" s="9" t="n"/>
      <c r="G325" s="14" t="n"/>
      <c r="H325" s="14" t="n"/>
      <c r="I325" s="14">
        <f>IF(AND(G325="",H325=""),"",H325-G325)</f>
        <v/>
      </c>
      <c r="J325" s="9" t="n"/>
      <c r="K325" s="9">
        <f>IF(E325="","",IF(J325="Sim","AVARIA",IF(I325="","",IF(I325&lt;0,"FALTOU",IF(I325&gt;0,"SOBROU","OK")))))</f>
        <v/>
      </c>
      <c r="L325" s="9" t="n"/>
      <c r="M325" s="9" t="n"/>
      <c r="N325" s="9" t="n"/>
      <c r="O325" s="9" t="n"/>
    </row>
    <row r="326">
      <c r="A326" s="13" t="n"/>
      <c r="B326" s="9" t="n"/>
      <c r="C326" s="9" t="n"/>
      <c r="D326" s="9" t="n"/>
      <c r="E326" s="9" t="n"/>
      <c r="F326" s="9" t="n"/>
      <c r="G326" s="14" t="n"/>
      <c r="H326" s="14" t="n"/>
      <c r="I326" s="14">
        <f>IF(AND(G326="",H326=""),"",H326-G326)</f>
        <v/>
      </c>
      <c r="J326" s="9" t="n"/>
      <c r="K326" s="9">
        <f>IF(E326="","",IF(J326="Sim","AVARIA",IF(I326="","",IF(I326&lt;0,"FALTOU",IF(I326&gt;0,"SOBROU","OK")))))</f>
        <v/>
      </c>
      <c r="L326" s="9" t="n"/>
      <c r="M326" s="9" t="n"/>
      <c r="N326" s="9" t="n"/>
      <c r="O326" s="9" t="n"/>
    </row>
    <row r="327">
      <c r="A327" s="13" t="n"/>
      <c r="B327" s="9" t="n"/>
      <c r="C327" s="9" t="n"/>
      <c r="D327" s="9" t="n"/>
      <c r="E327" s="9" t="n"/>
      <c r="F327" s="9" t="n"/>
      <c r="G327" s="14" t="n"/>
      <c r="H327" s="14" t="n"/>
      <c r="I327" s="14">
        <f>IF(AND(G327="",H327=""),"",H327-G327)</f>
        <v/>
      </c>
      <c r="J327" s="9" t="n"/>
      <c r="K327" s="9">
        <f>IF(E327="","",IF(J327="Sim","AVARIA",IF(I327="","",IF(I327&lt;0,"FALTOU",IF(I327&gt;0,"SOBROU","OK")))))</f>
        <v/>
      </c>
      <c r="L327" s="9" t="n"/>
      <c r="M327" s="9" t="n"/>
      <c r="N327" s="9" t="n"/>
      <c r="O327" s="9" t="n"/>
    </row>
    <row r="328">
      <c r="A328" s="13" t="n"/>
      <c r="B328" s="9" t="n"/>
      <c r="C328" s="9" t="n"/>
      <c r="D328" s="9" t="n"/>
      <c r="E328" s="9" t="n"/>
      <c r="F328" s="9" t="n"/>
      <c r="G328" s="14" t="n"/>
      <c r="H328" s="14" t="n"/>
      <c r="I328" s="14">
        <f>IF(AND(G328="",H328=""),"",H328-G328)</f>
        <v/>
      </c>
      <c r="J328" s="9" t="n"/>
      <c r="K328" s="9">
        <f>IF(E328="","",IF(J328="Sim","AVARIA",IF(I328="","",IF(I328&lt;0,"FALTOU",IF(I328&gt;0,"SOBROU","OK")))))</f>
        <v/>
      </c>
      <c r="L328" s="9" t="n"/>
      <c r="M328" s="9" t="n"/>
      <c r="N328" s="9" t="n"/>
      <c r="O328" s="9" t="n"/>
    </row>
    <row r="329">
      <c r="A329" s="13" t="n"/>
      <c r="B329" s="9" t="n"/>
      <c r="C329" s="9" t="n"/>
      <c r="D329" s="9" t="n"/>
      <c r="E329" s="9" t="n"/>
      <c r="F329" s="9" t="n"/>
      <c r="G329" s="14" t="n"/>
      <c r="H329" s="14" t="n"/>
      <c r="I329" s="14">
        <f>IF(AND(G329="",H329=""),"",H329-G329)</f>
        <v/>
      </c>
      <c r="J329" s="9" t="n"/>
      <c r="K329" s="9">
        <f>IF(E329="","",IF(J329="Sim","AVARIA",IF(I329="","",IF(I329&lt;0,"FALTOU",IF(I329&gt;0,"SOBROU","OK")))))</f>
        <v/>
      </c>
      <c r="L329" s="9" t="n"/>
      <c r="M329" s="9" t="n"/>
      <c r="N329" s="9" t="n"/>
      <c r="O329" s="9" t="n"/>
    </row>
    <row r="330">
      <c r="A330" s="13" t="n"/>
      <c r="B330" s="9" t="n"/>
      <c r="C330" s="9" t="n"/>
      <c r="D330" s="9" t="n"/>
      <c r="E330" s="9" t="n"/>
      <c r="F330" s="9" t="n"/>
      <c r="G330" s="14" t="n"/>
      <c r="H330" s="14" t="n"/>
      <c r="I330" s="14">
        <f>IF(AND(G330="",H330=""),"",H330-G330)</f>
        <v/>
      </c>
      <c r="J330" s="9" t="n"/>
      <c r="K330" s="9">
        <f>IF(E330="","",IF(J330="Sim","AVARIA",IF(I330="","",IF(I330&lt;0,"FALTOU",IF(I330&gt;0,"SOBROU","OK")))))</f>
        <v/>
      </c>
      <c r="L330" s="9" t="n"/>
      <c r="M330" s="9" t="n"/>
      <c r="N330" s="9" t="n"/>
      <c r="O330" s="9" t="n"/>
    </row>
    <row r="331">
      <c r="A331" s="13" t="n"/>
      <c r="B331" s="9" t="n"/>
      <c r="C331" s="9" t="n"/>
      <c r="D331" s="9" t="n"/>
      <c r="E331" s="9" t="n"/>
      <c r="F331" s="9" t="n"/>
      <c r="G331" s="14" t="n"/>
      <c r="H331" s="14" t="n"/>
      <c r="I331" s="14">
        <f>IF(AND(G331="",H331=""),"",H331-G331)</f>
        <v/>
      </c>
      <c r="J331" s="9" t="n"/>
      <c r="K331" s="9">
        <f>IF(E331="","",IF(J331="Sim","AVARIA",IF(I331="","",IF(I331&lt;0,"FALTOU",IF(I331&gt;0,"SOBROU","OK")))))</f>
        <v/>
      </c>
      <c r="L331" s="9" t="n"/>
      <c r="M331" s="9" t="n"/>
      <c r="N331" s="9" t="n"/>
      <c r="O331" s="9" t="n"/>
    </row>
    <row r="332">
      <c r="A332" s="13" t="n"/>
      <c r="B332" s="9" t="n"/>
      <c r="C332" s="9" t="n"/>
      <c r="D332" s="9" t="n"/>
      <c r="E332" s="9" t="n"/>
      <c r="F332" s="9" t="n"/>
      <c r="G332" s="14" t="n"/>
      <c r="H332" s="14" t="n"/>
      <c r="I332" s="14">
        <f>IF(AND(G332="",H332=""),"",H332-G332)</f>
        <v/>
      </c>
      <c r="J332" s="9" t="n"/>
      <c r="K332" s="9">
        <f>IF(E332="","",IF(J332="Sim","AVARIA",IF(I332="","",IF(I332&lt;0,"FALTOU",IF(I332&gt;0,"SOBROU","OK")))))</f>
        <v/>
      </c>
      <c r="L332" s="9" t="n"/>
      <c r="M332" s="9" t="n"/>
      <c r="N332" s="9" t="n"/>
      <c r="O332" s="9" t="n"/>
    </row>
    <row r="333">
      <c r="A333" s="13" t="n"/>
      <c r="B333" s="9" t="n"/>
      <c r="C333" s="9" t="n"/>
      <c r="D333" s="9" t="n"/>
      <c r="E333" s="9" t="n"/>
      <c r="F333" s="9" t="n"/>
      <c r="G333" s="14" t="n"/>
      <c r="H333" s="14" t="n"/>
      <c r="I333" s="14">
        <f>IF(AND(G333="",H333=""),"",H333-G333)</f>
        <v/>
      </c>
      <c r="J333" s="9" t="n"/>
      <c r="K333" s="9">
        <f>IF(E333="","",IF(J333="Sim","AVARIA",IF(I333="","",IF(I333&lt;0,"FALTOU",IF(I333&gt;0,"SOBROU","OK")))))</f>
        <v/>
      </c>
      <c r="L333" s="9" t="n"/>
      <c r="M333" s="9" t="n"/>
      <c r="N333" s="9" t="n"/>
      <c r="O333" s="9" t="n"/>
    </row>
    <row r="334">
      <c r="A334" s="13" t="n"/>
      <c r="B334" s="9" t="n"/>
      <c r="C334" s="9" t="n"/>
      <c r="D334" s="9" t="n"/>
      <c r="E334" s="9" t="n"/>
      <c r="F334" s="9" t="n"/>
      <c r="G334" s="14" t="n"/>
      <c r="H334" s="14" t="n"/>
      <c r="I334" s="14">
        <f>IF(AND(G334="",H334=""),"",H334-G334)</f>
        <v/>
      </c>
      <c r="J334" s="9" t="n"/>
      <c r="K334" s="9">
        <f>IF(E334="","",IF(J334="Sim","AVARIA",IF(I334="","",IF(I334&lt;0,"FALTOU",IF(I334&gt;0,"SOBROU","OK")))))</f>
        <v/>
      </c>
      <c r="L334" s="9" t="n"/>
      <c r="M334" s="9" t="n"/>
      <c r="N334" s="9" t="n"/>
      <c r="O334" s="9" t="n"/>
    </row>
    <row r="335">
      <c r="A335" s="13" t="n"/>
      <c r="B335" s="9" t="n"/>
      <c r="C335" s="9" t="n"/>
      <c r="D335" s="9" t="n"/>
      <c r="E335" s="9" t="n"/>
      <c r="F335" s="9" t="n"/>
      <c r="G335" s="14" t="n"/>
      <c r="H335" s="14" t="n"/>
      <c r="I335" s="14">
        <f>IF(AND(G335="",H335=""),"",H335-G335)</f>
        <v/>
      </c>
      <c r="J335" s="9" t="n"/>
      <c r="K335" s="9">
        <f>IF(E335="","",IF(J335="Sim","AVARIA",IF(I335="","",IF(I335&lt;0,"FALTOU",IF(I335&gt;0,"SOBROU","OK")))))</f>
        <v/>
      </c>
      <c r="L335" s="9" t="n"/>
      <c r="M335" s="9" t="n"/>
      <c r="N335" s="9" t="n"/>
      <c r="O335" s="9" t="n"/>
    </row>
    <row r="336">
      <c r="A336" s="13" t="n"/>
      <c r="B336" s="9" t="n"/>
      <c r="C336" s="9" t="n"/>
      <c r="D336" s="9" t="n"/>
      <c r="E336" s="9" t="n"/>
      <c r="F336" s="9" t="n"/>
      <c r="G336" s="14" t="n"/>
      <c r="H336" s="14" t="n"/>
      <c r="I336" s="14">
        <f>IF(AND(G336="",H336=""),"",H336-G336)</f>
        <v/>
      </c>
      <c r="J336" s="9" t="n"/>
      <c r="K336" s="9">
        <f>IF(E336="","",IF(J336="Sim","AVARIA",IF(I336="","",IF(I336&lt;0,"FALTOU",IF(I336&gt;0,"SOBROU","OK")))))</f>
        <v/>
      </c>
      <c r="L336" s="9" t="n"/>
      <c r="M336" s="9" t="n"/>
      <c r="N336" s="9" t="n"/>
      <c r="O336" s="9" t="n"/>
    </row>
    <row r="337">
      <c r="A337" s="13" t="n"/>
      <c r="B337" s="9" t="n"/>
      <c r="C337" s="9" t="n"/>
      <c r="D337" s="9" t="n"/>
      <c r="E337" s="9" t="n"/>
      <c r="F337" s="9" t="n"/>
      <c r="G337" s="14" t="n"/>
      <c r="H337" s="14" t="n"/>
      <c r="I337" s="14">
        <f>IF(AND(G337="",H337=""),"",H337-G337)</f>
        <v/>
      </c>
      <c r="J337" s="9" t="n"/>
      <c r="K337" s="9">
        <f>IF(E337="","",IF(J337="Sim","AVARIA",IF(I337="","",IF(I337&lt;0,"FALTOU",IF(I337&gt;0,"SOBROU","OK")))))</f>
        <v/>
      </c>
      <c r="L337" s="9" t="n"/>
      <c r="M337" s="9" t="n"/>
      <c r="N337" s="9" t="n"/>
      <c r="O337" s="9" t="n"/>
    </row>
    <row r="338">
      <c r="A338" s="13" t="n"/>
      <c r="B338" s="9" t="n"/>
      <c r="C338" s="9" t="n"/>
      <c r="D338" s="9" t="n"/>
      <c r="E338" s="9" t="n"/>
      <c r="F338" s="9" t="n"/>
      <c r="G338" s="14" t="n"/>
      <c r="H338" s="14" t="n"/>
      <c r="I338" s="14">
        <f>IF(AND(G338="",H338=""),"",H338-G338)</f>
        <v/>
      </c>
      <c r="J338" s="9" t="n"/>
      <c r="K338" s="9">
        <f>IF(E338="","",IF(J338="Sim","AVARIA",IF(I338="","",IF(I338&lt;0,"FALTOU",IF(I338&gt;0,"SOBROU","OK")))))</f>
        <v/>
      </c>
      <c r="L338" s="9" t="n"/>
      <c r="M338" s="9" t="n"/>
      <c r="N338" s="9" t="n"/>
      <c r="O338" s="9" t="n"/>
    </row>
    <row r="339">
      <c r="A339" s="13" t="n"/>
      <c r="B339" s="9" t="n"/>
      <c r="C339" s="9" t="n"/>
      <c r="D339" s="9" t="n"/>
      <c r="E339" s="9" t="n"/>
      <c r="F339" s="9" t="n"/>
      <c r="G339" s="14" t="n"/>
      <c r="H339" s="14" t="n"/>
      <c r="I339" s="14">
        <f>IF(AND(G339="",H339=""),"",H339-G339)</f>
        <v/>
      </c>
      <c r="J339" s="9" t="n"/>
      <c r="K339" s="9">
        <f>IF(E339="","",IF(J339="Sim","AVARIA",IF(I339="","",IF(I339&lt;0,"FALTOU",IF(I339&gt;0,"SOBROU","OK")))))</f>
        <v/>
      </c>
      <c r="L339" s="9" t="n"/>
      <c r="M339" s="9" t="n"/>
      <c r="N339" s="9" t="n"/>
      <c r="O339" s="9" t="n"/>
    </row>
    <row r="340">
      <c r="A340" s="13" t="n"/>
      <c r="B340" s="9" t="n"/>
      <c r="C340" s="9" t="n"/>
      <c r="D340" s="9" t="n"/>
      <c r="E340" s="9" t="n"/>
      <c r="F340" s="9" t="n"/>
      <c r="G340" s="14" t="n"/>
      <c r="H340" s="14" t="n"/>
      <c r="I340" s="14">
        <f>IF(AND(G340="",H340=""),"",H340-G340)</f>
        <v/>
      </c>
      <c r="J340" s="9" t="n"/>
      <c r="K340" s="9">
        <f>IF(E340="","",IF(J340="Sim","AVARIA",IF(I340="","",IF(I340&lt;0,"FALTOU",IF(I340&gt;0,"SOBROU","OK")))))</f>
        <v/>
      </c>
      <c r="L340" s="9" t="n"/>
      <c r="M340" s="9" t="n"/>
      <c r="N340" s="9" t="n"/>
      <c r="O340" s="9" t="n"/>
    </row>
    <row r="341">
      <c r="A341" s="13" t="n"/>
      <c r="B341" s="9" t="n"/>
      <c r="C341" s="9" t="n"/>
      <c r="D341" s="9" t="n"/>
      <c r="E341" s="9" t="n"/>
      <c r="F341" s="9" t="n"/>
      <c r="G341" s="14" t="n"/>
      <c r="H341" s="14" t="n"/>
      <c r="I341" s="14">
        <f>IF(AND(G341="",H341=""),"",H341-G341)</f>
        <v/>
      </c>
      <c r="J341" s="9" t="n"/>
      <c r="K341" s="9">
        <f>IF(E341="","",IF(J341="Sim","AVARIA",IF(I341="","",IF(I341&lt;0,"FALTOU",IF(I341&gt;0,"SOBROU","OK")))))</f>
        <v/>
      </c>
      <c r="L341" s="9" t="n"/>
      <c r="M341" s="9" t="n"/>
      <c r="N341" s="9" t="n"/>
      <c r="O341" s="9" t="n"/>
    </row>
    <row r="342">
      <c r="A342" s="13" t="n"/>
      <c r="B342" s="9" t="n"/>
      <c r="C342" s="9" t="n"/>
      <c r="D342" s="9" t="n"/>
      <c r="E342" s="9" t="n"/>
      <c r="F342" s="9" t="n"/>
      <c r="G342" s="14" t="n"/>
      <c r="H342" s="14" t="n"/>
      <c r="I342" s="14">
        <f>IF(AND(G342="",H342=""),"",H342-G342)</f>
        <v/>
      </c>
      <c r="J342" s="9" t="n"/>
      <c r="K342" s="9">
        <f>IF(E342="","",IF(J342="Sim","AVARIA",IF(I342="","",IF(I342&lt;0,"FALTOU",IF(I342&gt;0,"SOBROU","OK")))))</f>
        <v/>
      </c>
      <c r="L342" s="9" t="n"/>
      <c r="M342" s="9" t="n"/>
      <c r="N342" s="9" t="n"/>
      <c r="O342" s="9" t="n"/>
    </row>
    <row r="343">
      <c r="A343" s="13" t="n"/>
      <c r="B343" s="9" t="n"/>
      <c r="C343" s="9" t="n"/>
      <c r="D343" s="9" t="n"/>
      <c r="E343" s="9" t="n"/>
      <c r="F343" s="9" t="n"/>
      <c r="G343" s="14" t="n"/>
      <c r="H343" s="14" t="n"/>
      <c r="I343" s="14">
        <f>IF(AND(G343="",H343=""),"",H343-G343)</f>
        <v/>
      </c>
      <c r="J343" s="9" t="n"/>
      <c r="K343" s="9">
        <f>IF(E343="","",IF(J343="Sim","AVARIA",IF(I343="","",IF(I343&lt;0,"FALTOU",IF(I343&gt;0,"SOBROU","OK")))))</f>
        <v/>
      </c>
      <c r="L343" s="9" t="n"/>
      <c r="M343" s="9" t="n"/>
      <c r="N343" s="9" t="n"/>
      <c r="O343" s="9" t="n"/>
    </row>
    <row r="344">
      <c r="A344" s="13" t="n"/>
      <c r="B344" s="9" t="n"/>
      <c r="C344" s="9" t="n"/>
      <c r="D344" s="9" t="n"/>
      <c r="E344" s="9" t="n"/>
      <c r="F344" s="9" t="n"/>
      <c r="G344" s="14" t="n"/>
      <c r="H344" s="14" t="n"/>
      <c r="I344" s="14">
        <f>IF(AND(G344="",H344=""),"",H344-G344)</f>
        <v/>
      </c>
      <c r="J344" s="9" t="n"/>
      <c r="K344" s="9">
        <f>IF(E344="","",IF(J344="Sim","AVARIA",IF(I344="","",IF(I344&lt;0,"FALTOU",IF(I344&gt;0,"SOBROU","OK")))))</f>
        <v/>
      </c>
      <c r="L344" s="9" t="n"/>
      <c r="M344" s="9" t="n"/>
      <c r="N344" s="9" t="n"/>
      <c r="O344" s="9" t="n"/>
    </row>
    <row r="345">
      <c r="A345" s="13" t="n"/>
      <c r="B345" s="9" t="n"/>
      <c r="C345" s="9" t="n"/>
      <c r="D345" s="9" t="n"/>
      <c r="E345" s="9" t="n"/>
      <c r="F345" s="9" t="n"/>
      <c r="G345" s="14" t="n"/>
      <c r="H345" s="14" t="n"/>
      <c r="I345" s="14">
        <f>IF(AND(G345="",H345=""),"",H345-G345)</f>
        <v/>
      </c>
      <c r="J345" s="9" t="n"/>
      <c r="K345" s="9">
        <f>IF(E345="","",IF(J345="Sim","AVARIA",IF(I345="","",IF(I345&lt;0,"FALTOU",IF(I345&gt;0,"SOBROU","OK")))))</f>
        <v/>
      </c>
      <c r="L345" s="9" t="n"/>
      <c r="M345" s="9" t="n"/>
      <c r="N345" s="9" t="n"/>
      <c r="O345" s="9" t="n"/>
    </row>
    <row r="346">
      <c r="A346" s="13" t="n"/>
      <c r="B346" s="9" t="n"/>
      <c r="C346" s="9" t="n"/>
      <c r="D346" s="9" t="n"/>
      <c r="E346" s="9" t="n"/>
      <c r="F346" s="9" t="n"/>
      <c r="G346" s="14" t="n"/>
      <c r="H346" s="14" t="n"/>
      <c r="I346" s="14">
        <f>IF(AND(G346="",H346=""),"",H346-G346)</f>
        <v/>
      </c>
      <c r="J346" s="9" t="n"/>
      <c r="K346" s="9">
        <f>IF(E346="","",IF(J346="Sim","AVARIA",IF(I346="","",IF(I346&lt;0,"FALTOU",IF(I346&gt;0,"SOBROU","OK")))))</f>
        <v/>
      </c>
      <c r="L346" s="9" t="n"/>
      <c r="M346" s="9" t="n"/>
      <c r="N346" s="9" t="n"/>
      <c r="O346" s="9" t="n"/>
    </row>
    <row r="347">
      <c r="A347" s="13" t="n"/>
      <c r="B347" s="9" t="n"/>
      <c r="C347" s="9" t="n"/>
      <c r="D347" s="9" t="n"/>
      <c r="E347" s="9" t="n"/>
      <c r="F347" s="9" t="n"/>
      <c r="G347" s="14" t="n"/>
      <c r="H347" s="14" t="n"/>
      <c r="I347" s="14">
        <f>IF(AND(G347="",H347=""),"",H347-G347)</f>
        <v/>
      </c>
      <c r="J347" s="9" t="n"/>
      <c r="K347" s="9">
        <f>IF(E347="","",IF(J347="Sim","AVARIA",IF(I347="","",IF(I347&lt;0,"FALTOU",IF(I347&gt;0,"SOBROU","OK")))))</f>
        <v/>
      </c>
      <c r="L347" s="9" t="n"/>
      <c r="M347" s="9" t="n"/>
      <c r="N347" s="9" t="n"/>
      <c r="O347" s="9" t="n"/>
    </row>
    <row r="348">
      <c r="A348" s="13" t="n"/>
      <c r="B348" s="9" t="n"/>
      <c r="C348" s="9" t="n"/>
      <c r="D348" s="9" t="n"/>
      <c r="E348" s="9" t="n"/>
      <c r="F348" s="9" t="n"/>
      <c r="G348" s="14" t="n"/>
      <c r="H348" s="14" t="n"/>
      <c r="I348" s="14">
        <f>IF(AND(G348="",H348=""),"",H348-G348)</f>
        <v/>
      </c>
      <c r="J348" s="9" t="n"/>
      <c r="K348" s="9">
        <f>IF(E348="","",IF(J348="Sim","AVARIA",IF(I348="","",IF(I348&lt;0,"FALTOU",IF(I348&gt;0,"SOBROU","OK")))))</f>
        <v/>
      </c>
      <c r="L348" s="9" t="n"/>
      <c r="M348" s="9" t="n"/>
      <c r="N348" s="9" t="n"/>
      <c r="O348" s="9" t="n"/>
    </row>
    <row r="349">
      <c r="A349" s="13" t="n"/>
      <c r="B349" s="9" t="n"/>
      <c r="C349" s="9" t="n"/>
      <c r="D349" s="9" t="n"/>
      <c r="E349" s="9" t="n"/>
      <c r="F349" s="9" t="n"/>
      <c r="G349" s="14" t="n"/>
      <c r="H349" s="14" t="n"/>
      <c r="I349" s="14">
        <f>IF(AND(G349="",H349=""),"",H349-G349)</f>
        <v/>
      </c>
      <c r="J349" s="9" t="n"/>
      <c r="K349" s="9">
        <f>IF(E349="","",IF(J349="Sim","AVARIA",IF(I349="","",IF(I349&lt;0,"FALTOU",IF(I349&gt;0,"SOBROU","OK")))))</f>
        <v/>
      </c>
      <c r="L349" s="9" t="n"/>
      <c r="M349" s="9" t="n"/>
      <c r="N349" s="9" t="n"/>
      <c r="O349" s="9" t="n"/>
    </row>
    <row r="350">
      <c r="A350" s="13" t="n"/>
      <c r="B350" s="9" t="n"/>
      <c r="C350" s="9" t="n"/>
      <c r="D350" s="9" t="n"/>
      <c r="E350" s="9" t="n"/>
      <c r="F350" s="9" t="n"/>
      <c r="G350" s="14" t="n"/>
      <c r="H350" s="14" t="n"/>
      <c r="I350" s="14">
        <f>IF(AND(G350="",H350=""),"",H350-G350)</f>
        <v/>
      </c>
      <c r="J350" s="9" t="n"/>
      <c r="K350" s="9">
        <f>IF(E350="","",IF(J350="Sim","AVARIA",IF(I350="","",IF(I350&lt;0,"FALTOU",IF(I350&gt;0,"SOBROU","OK")))))</f>
        <v/>
      </c>
      <c r="L350" s="9" t="n"/>
      <c r="M350" s="9" t="n"/>
      <c r="N350" s="9" t="n"/>
      <c r="O350" s="9" t="n"/>
    </row>
    <row r="351">
      <c r="A351" s="13" t="n"/>
      <c r="B351" s="9" t="n"/>
      <c r="C351" s="9" t="n"/>
      <c r="D351" s="9" t="n"/>
      <c r="E351" s="9" t="n"/>
      <c r="F351" s="9" t="n"/>
      <c r="G351" s="14" t="n"/>
      <c r="H351" s="14" t="n"/>
      <c r="I351" s="14">
        <f>IF(AND(G351="",H351=""),"",H351-G351)</f>
        <v/>
      </c>
      <c r="J351" s="9" t="n"/>
      <c r="K351" s="9">
        <f>IF(E351="","",IF(J351="Sim","AVARIA",IF(I351="","",IF(I351&lt;0,"FALTOU",IF(I351&gt;0,"SOBROU","OK")))))</f>
        <v/>
      </c>
      <c r="L351" s="9" t="n"/>
      <c r="M351" s="9" t="n"/>
      <c r="N351" s="9" t="n"/>
      <c r="O351" s="9" t="n"/>
    </row>
    <row r="352">
      <c r="A352" s="13" t="n"/>
      <c r="B352" s="9" t="n"/>
      <c r="C352" s="9" t="n"/>
      <c r="D352" s="9" t="n"/>
      <c r="E352" s="9" t="n"/>
      <c r="F352" s="9" t="n"/>
      <c r="G352" s="14" t="n"/>
      <c r="H352" s="14" t="n"/>
      <c r="I352" s="14">
        <f>IF(AND(G352="",H352=""),"",H352-G352)</f>
        <v/>
      </c>
      <c r="J352" s="9" t="n"/>
      <c r="K352" s="9">
        <f>IF(E352="","",IF(J352="Sim","AVARIA",IF(I352="","",IF(I352&lt;0,"FALTOU",IF(I352&gt;0,"SOBROU","OK")))))</f>
        <v/>
      </c>
      <c r="L352" s="9" t="n"/>
      <c r="M352" s="9" t="n"/>
      <c r="N352" s="9" t="n"/>
      <c r="O352" s="9" t="n"/>
    </row>
    <row r="353">
      <c r="A353" s="13" t="n"/>
      <c r="B353" s="9" t="n"/>
      <c r="C353" s="9" t="n"/>
      <c r="D353" s="9" t="n"/>
      <c r="E353" s="9" t="n"/>
      <c r="F353" s="9" t="n"/>
      <c r="G353" s="14" t="n"/>
      <c r="H353" s="14" t="n"/>
      <c r="I353" s="14">
        <f>IF(AND(G353="",H353=""),"",H353-G353)</f>
        <v/>
      </c>
      <c r="J353" s="9" t="n"/>
      <c r="K353" s="9">
        <f>IF(E353="","",IF(J353="Sim","AVARIA",IF(I353="","",IF(I353&lt;0,"FALTOU",IF(I353&gt;0,"SOBROU","OK")))))</f>
        <v/>
      </c>
      <c r="L353" s="9" t="n"/>
      <c r="M353" s="9" t="n"/>
      <c r="N353" s="9" t="n"/>
      <c r="O353" s="9" t="n"/>
    </row>
    <row r="354">
      <c r="A354" s="13" t="n"/>
      <c r="B354" s="9" t="n"/>
      <c r="C354" s="9" t="n"/>
      <c r="D354" s="9" t="n"/>
      <c r="E354" s="9" t="n"/>
      <c r="F354" s="9" t="n"/>
      <c r="G354" s="14" t="n"/>
      <c r="H354" s="14" t="n"/>
      <c r="I354" s="14">
        <f>IF(AND(G354="",H354=""),"",H354-G354)</f>
        <v/>
      </c>
      <c r="J354" s="9" t="n"/>
      <c r="K354" s="9">
        <f>IF(E354="","",IF(J354="Sim","AVARIA",IF(I354="","",IF(I354&lt;0,"FALTOU",IF(I354&gt;0,"SOBROU","OK")))))</f>
        <v/>
      </c>
      <c r="L354" s="9" t="n"/>
      <c r="M354" s="9" t="n"/>
      <c r="N354" s="9" t="n"/>
      <c r="O354" s="9" t="n"/>
    </row>
    <row r="355">
      <c r="A355" s="13" t="n"/>
      <c r="B355" s="9" t="n"/>
      <c r="C355" s="9" t="n"/>
      <c r="D355" s="9" t="n"/>
      <c r="E355" s="9" t="n"/>
      <c r="F355" s="9" t="n"/>
      <c r="G355" s="14" t="n"/>
      <c r="H355" s="14" t="n"/>
      <c r="I355" s="14">
        <f>IF(AND(G355="",H355=""),"",H355-G355)</f>
        <v/>
      </c>
      <c r="J355" s="9" t="n"/>
      <c r="K355" s="9">
        <f>IF(E355="","",IF(J355="Sim","AVARIA",IF(I355="","",IF(I355&lt;0,"FALTOU",IF(I355&gt;0,"SOBROU","OK")))))</f>
        <v/>
      </c>
      <c r="L355" s="9" t="n"/>
      <c r="M355" s="9" t="n"/>
      <c r="N355" s="9" t="n"/>
      <c r="O355" s="9" t="n"/>
    </row>
    <row r="356">
      <c r="A356" s="13" t="n"/>
      <c r="B356" s="9" t="n"/>
      <c r="C356" s="9" t="n"/>
      <c r="D356" s="9" t="n"/>
      <c r="E356" s="9" t="n"/>
      <c r="F356" s="9" t="n"/>
      <c r="G356" s="14" t="n"/>
      <c r="H356" s="14" t="n"/>
      <c r="I356" s="14">
        <f>IF(AND(G356="",H356=""),"",H356-G356)</f>
        <v/>
      </c>
      <c r="J356" s="9" t="n"/>
      <c r="K356" s="9">
        <f>IF(E356="","",IF(J356="Sim","AVARIA",IF(I356="","",IF(I356&lt;0,"FALTOU",IF(I356&gt;0,"SOBROU","OK")))))</f>
        <v/>
      </c>
      <c r="L356" s="9" t="n"/>
      <c r="M356" s="9" t="n"/>
      <c r="N356" s="9" t="n"/>
      <c r="O356" s="9" t="n"/>
    </row>
    <row r="357">
      <c r="A357" s="13" t="n"/>
      <c r="B357" s="9" t="n"/>
      <c r="C357" s="9" t="n"/>
      <c r="D357" s="9" t="n"/>
      <c r="E357" s="9" t="n"/>
      <c r="F357" s="9" t="n"/>
      <c r="G357" s="14" t="n"/>
      <c r="H357" s="14" t="n"/>
      <c r="I357" s="14">
        <f>IF(AND(G357="",H357=""),"",H357-G357)</f>
        <v/>
      </c>
      <c r="J357" s="9" t="n"/>
      <c r="K357" s="9">
        <f>IF(E357="","",IF(J357="Sim","AVARIA",IF(I357="","",IF(I357&lt;0,"FALTOU",IF(I357&gt;0,"SOBROU","OK")))))</f>
        <v/>
      </c>
      <c r="L357" s="9" t="n"/>
      <c r="M357" s="9" t="n"/>
      <c r="N357" s="9" t="n"/>
      <c r="O357" s="9" t="n"/>
    </row>
    <row r="358">
      <c r="A358" s="13" t="n"/>
      <c r="B358" s="9" t="n"/>
      <c r="C358" s="9" t="n"/>
      <c r="D358" s="9" t="n"/>
      <c r="E358" s="9" t="n"/>
      <c r="F358" s="9" t="n"/>
      <c r="G358" s="14" t="n"/>
      <c r="H358" s="14" t="n"/>
      <c r="I358" s="14">
        <f>IF(AND(G358="",H358=""),"",H358-G358)</f>
        <v/>
      </c>
      <c r="J358" s="9" t="n"/>
      <c r="K358" s="9">
        <f>IF(E358="","",IF(J358="Sim","AVARIA",IF(I358="","",IF(I358&lt;0,"FALTOU",IF(I358&gt;0,"SOBROU","OK")))))</f>
        <v/>
      </c>
      <c r="L358" s="9" t="n"/>
      <c r="M358" s="9" t="n"/>
      <c r="N358" s="9" t="n"/>
      <c r="O358" s="9" t="n"/>
    </row>
    <row r="359">
      <c r="A359" s="13" t="n"/>
      <c r="B359" s="9" t="n"/>
      <c r="C359" s="9" t="n"/>
      <c r="D359" s="9" t="n"/>
      <c r="E359" s="9" t="n"/>
      <c r="F359" s="9" t="n"/>
      <c r="G359" s="14" t="n"/>
      <c r="H359" s="14" t="n"/>
      <c r="I359" s="14">
        <f>IF(AND(G359="",H359=""),"",H359-G359)</f>
        <v/>
      </c>
      <c r="J359" s="9" t="n"/>
      <c r="K359" s="9">
        <f>IF(E359="","",IF(J359="Sim","AVARIA",IF(I359="","",IF(I359&lt;0,"FALTOU",IF(I359&gt;0,"SOBROU","OK")))))</f>
        <v/>
      </c>
      <c r="L359" s="9" t="n"/>
      <c r="M359" s="9" t="n"/>
      <c r="N359" s="9" t="n"/>
      <c r="O359" s="9" t="n"/>
    </row>
    <row r="360">
      <c r="A360" s="13" t="n"/>
      <c r="B360" s="9" t="n"/>
      <c r="C360" s="9" t="n"/>
      <c r="D360" s="9" t="n"/>
      <c r="E360" s="9" t="n"/>
      <c r="F360" s="9" t="n"/>
      <c r="G360" s="14" t="n"/>
      <c r="H360" s="14" t="n"/>
      <c r="I360" s="14">
        <f>IF(AND(G360="",H360=""),"",H360-G360)</f>
        <v/>
      </c>
      <c r="J360" s="9" t="n"/>
      <c r="K360" s="9">
        <f>IF(E360="","",IF(J360="Sim","AVARIA",IF(I360="","",IF(I360&lt;0,"FALTOU",IF(I360&gt;0,"SOBROU","OK")))))</f>
        <v/>
      </c>
      <c r="L360" s="9" t="n"/>
      <c r="M360" s="9" t="n"/>
      <c r="N360" s="9" t="n"/>
      <c r="O360" s="9" t="n"/>
    </row>
    <row r="361">
      <c r="A361" s="13" t="n"/>
      <c r="B361" s="9" t="n"/>
      <c r="C361" s="9" t="n"/>
      <c r="D361" s="9" t="n"/>
      <c r="E361" s="9" t="n"/>
      <c r="F361" s="9" t="n"/>
      <c r="G361" s="14" t="n"/>
      <c r="H361" s="14" t="n"/>
      <c r="I361" s="14">
        <f>IF(AND(G361="",H361=""),"",H361-G361)</f>
        <v/>
      </c>
      <c r="J361" s="9" t="n"/>
      <c r="K361" s="9">
        <f>IF(E361="","",IF(J361="Sim","AVARIA",IF(I361="","",IF(I361&lt;0,"FALTOU",IF(I361&gt;0,"SOBROU","OK")))))</f>
        <v/>
      </c>
      <c r="L361" s="9" t="n"/>
      <c r="M361" s="9" t="n"/>
      <c r="N361" s="9" t="n"/>
      <c r="O361" s="9" t="n"/>
    </row>
    <row r="362">
      <c r="A362" s="13" t="n"/>
      <c r="B362" s="9" t="n"/>
      <c r="C362" s="9" t="n"/>
      <c r="D362" s="9" t="n"/>
      <c r="E362" s="9" t="n"/>
      <c r="F362" s="9" t="n"/>
      <c r="G362" s="14" t="n"/>
      <c r="H362" s="14" t="n"/>
      <c r="I362" s="14">
        <f>IF(AND(G362="",H362=""),"",H362-G362)</f>
        <v/>
      </c>
      <c r="J362" s="9" t="n"/>
      <c r="K362" s="9">
        <f>IF(E362="","",IF(J362="Sim","AVARIA",IF(I362="","",IF(I362&lt;0,"FALTOU",IF(I362&gt;0,"SOBROU","OK")))))</f>
        <v/>
      </c>
      <c r="L362" s="9" t="n"/>
      <c r="M362" s="9" t="n"/>
      <c r="N362" s="9" t="n"/>
      <c r="O362" s="9" t="n"/>
    </row>
    <row r="363">
      <c r="A363" s="13" t="n"/>
      <c r="B363" s="9" t="n"/>
      <c r="C363" s="9" t="n"/>
      <c r="D363" s="9" t="n"/>
      <c r="E363" s="9" t="n"/>
      <c r="F363" s="9" t="n"/>
      <c r="G363" s="14" t="n"/>
      <c r="H363" s="14" t="n"/>
      <c r="I363" s="14">
        <f>IF(AND(G363="",H363=""),"",H363-G363)</f>
        <v/>
      </c>
      <c r="J363" s="9" t="n"/>
      <c r="K363" s="9">
        <f>IF(E363="","",IF(J363="Sim","AVARIA",IF(I363="","",IF(I363&lt;0,"FALTOU",IF(I363&gt;0,"SOBROU","OK")))))</f>
        <v/>
      </c>
      <c r="L363" s="9" t="n"/>
      <c r="M363" s="9" t="n"/>
      <c r="N363" s="9" t="n"/>
      <c r="O363" s="9" t="n"/>
    </row>
    <row r="364">
      <c r="A364" s="13" t="n"/>
      <c r="B364" s="9" t="n"/>
      <c r="C364" s="9" t="n"/>
      <c r="D364" s="9" t="n"/>
      <c r="E364" s="9" t="n"/>
      <c r="F364" s="9" t="n"/>
      <c r="G364" s="14" t="n"/>
      <c r="H364" s="14" t="n"/>
      <c r="I364" s="14">
        <f>IF(AND(G364="",H364=""),"",H364-G364)</f>
        <v/>
      </c>
      <c r="J364" s="9" t="n"/>
      <c r="K364" s="9">
        <f>IF(E364="","",IF(J364="Sim","AVARIA",IF(I364="","",IF(I364&lt;0,"FALTOU",IF(I364&gt;0,"SOBROU","OK")))))</f>
        <v/>
      </c>
      <c r="L364" s="9" t="n"/>
      <c r="M364" s="9" t="n"/>
      <c r="N364" s="9" t="n"/>
      <c r="O364" s="9" t="n"/>
    </row>
    <row r="365">
      <c r="A365" s="13" t="n"/>
      <c r="B365" s="9" t="n"/>
      <c r="C365" s="9" t="n"/>
      <c r="D365" s="9" t="n"/>
      <c r="E365" s="9" t="n"/>
      <c r="F365" s="9" t="n"/>
      <c r="G365" s="14" t="n"/>
      <c r="H365" s="14" t="n"/>
      <c r="I365" s="14">
        <f>IF(AND(G365="",H365=""),"",H365-G365)</f>
        <v/>
      </c>
      <c r="J365" s="9" t="n"/>
      <c r="K365" s="9">
        <f>IF(E365="","",IF(J365="Sim","AVARIA",IF(I365="","",IF(I365&lt;0,"FALTOU",IF(I365&gt;0,"SOBROU","OK")))))</f>
        <v/>
      </c>
      <c r="L365" s="9" t="n"/>
      <c r="M365" s="9" t="n"/>
      <c r="N365" s="9" t="n"/>
      <c r="O365" s="9" t="n"/>
    </row>
    <row r="366">
      <c r="A366" s="13" t="n"/>
      <c r="B366" s="9" t="n"/>
      <c r="C366" s="9" t="n"/>
      <c r="D366" s="9" t="n"/>
      <c r="E366" s="9" t="n"/>
      <c r="F366" s="9" t="n"/>
      <c r="G366" s="14" t="n"/>
      <c r="H366" s="14" t="n"/>
      <c r="I366" s="14">
        <f>IF(AND(G366="",H366=""),"",H366-G366)</f>
        <v/>
      </c>
      <c r="J366" s="9" t="n"/>
      <c r="K366" s="9">
        <f>IF(E366="","",IF(J366="Sim","AVARIA",IF(I366="","",IF(I366&lt;0,"FALTOU",IF(I366&gt;0,"SOBROU","OK")))))</f>
        <v/>
      </c>
      <c r="L366" s="9" t="n"/>
      <c r="M366" s="9" t="n"/>
      <c r="N366" s="9" t="n"/>
      <c r="O366" s="9" t="n"/>
    </row>
    <row r="367">
      <c r="A367" s="13" t="n"/>
      <c r="B367" s="9" t="n"/>
      <c r="C367" s="9" t="n"/>
      <c r="D367" s="9" t="n"/>
      <c r="E367" s="9" t="n"/>
      <c r="F367" s="9" t="n"/>
      <c r="G367" s="14" t="n"/>
      <c r="H367" s="14" t="n"/>
      <c r="I367" s="14">
        <f>IF(AND(G367="",H367=""),"",H367-G367)</f>
        <v/>
      </c>
      <c r="J367" s="9" t="n"/>
      <c r="K367" s="9">
        <f>IF(E367="","",IF(J367="Sim","AVARIA",IF(I367="","",IF(I367&lt;0,"FALTOU",IF(I367&gt;0,"SOBROU","OK")))))</f>
        <v/>
      </c>
      <c r="L367" s="9" t="n"/>
      <c r="M367" s="9" t="n"/>
      <c r="N367" s="9" t="n"/>
      <c r="O367" s="9" t="n"/>
    </row>
    <row r="368">
      <c r="A368" s="13" t="n"/>
      <c r="B368" s="9" t="n"/>
      <c r="C368" s="9" t="n"/>
      <c r="D368" s="9" t="n"/>
      <c r="E368" s="9" t="n"/>
      <c r="F368" s="9" t="n"/>
      <c r="G368" s="14" t="n"/>
      <c r="H368" s="14" t="n"/>
      <c r="I368" s="14">
        <f>IF(AND(G368="",H368=""),"",H368-G368)</f>
        <v/>
      </c>
      <c r="J368" s="9" t="n"/>
      <c r="K368" s="9">
        <f>IF(E368="","",IF(J368="Sim","AVARIA",IF(I368="","",IF(I368&lt;0,"FALTOU",IF(I368&gt;0,"SOBROU","OK")))))</f>
        <v/>
      </c>
      <c r="L368" s="9" t="n"/>
      <c r="M368" s="9" t="n"/>
      <c r="N368" s="9" t="n"/>
      <c r="O368" s="9" t="n"/>
    </row>
    <row r="369">
      <c r="A369" s="13" t="n"/>
      <c r="B369" s="9" t="n"/>
      <c r="C369" s="9" t="n"/>
      <c r="D369" s="9" t="n"/>
      <c r="E369" s="9" t="n"/>
      <c r="F369" s="9" t="n"/>
      <c r="G369" s="14" t="n"/>
      <c r="H369" s="14" t="n"/>
      <c r="I369" s="14">
        <f>IF(AND(G369="",H369=""),"",H369-G369)</f>
        <v/>
      </c>
      <c r="J369" s="9" t="n"/>
      <c r="K369" s="9">
        <f>IF(E369="","",IF(J369="Sim","AVARIA",IF(I369="","",IF(I369&lt;0,"FALTOU",IF(I369&gt;0,"SOBROU","OK")))))</f>
        <v/>
      </c>
      <c r="L369" s="9" t="n"/>
      <c r="M369" s="9" t="n"/>
      <c r="N369" s="9" t="n"/>
      <c r="O369" s="9" t="n"/>
    </row>
    <row r="370">
      <c r="A370" s="13" t="n"/>
      <c r="B370" s="9" t="n"/>
      <c r="C370" s="9" t="n"/>
      <c r="D370" s="9" t="n"/>
      <c r="E370" s="9" t="n"/>
      <c r="F370" s="9" t="n"/>
      <c r="G370" s="14" t="n"/>
      <c r="H370" s="14" t="n"/>
      <c r="I370" s="14">
        <f>IF(AND(G370="",H370=""),"",H370-G370)</f>
        <v/>
      </c>
      <c r="J370" s="9" t="n"/>
      <c r="K370" s="9">
        <f>IF(E370="","",IF(J370="Sim","AVARIA",IF(I370="","",IF(I370&lt;0,"FALTOU",IF(I370&gt;0,"SOBROU","OK")))))</f>
        <v/>
      </c>
      <c r="L370" s="9" t="n"/>
      <c r="M370" s="9" t="n"/>
      <c r="N370" s="9" t="n"/>
      <c r="O370" s="9" t="n"/>
    </row>
    <row r="371">
      <c r="A371" s="13" t="n"/>
      <c r="B371" s="9" t="n"/>
      <c r="C371" s="9" t="n"/>
      <c r="D371" s="9" t="n"/>
      <c r="E371" s="9" t="n"/>
      <c r="F371" s="9" t="n"/>
      <c r="G371" s="14" t="n"/>
      <c r="H371" s="14" t="n"/>
      <c r="I371" s="14">
        <f>IF(AND(G371="",H371=""),"",H371-G371)</f>
        <v/>
      </c>
      <c r="J371" s="9" t="n"/>
      <c r="K371" s="9">
        <f>IF(E371="","",IF(J371="Sim","AVARIA",IF(I371="","",IF(I371&lt;0,"FALTOU",IF(I371&gt;0,"SOBROU","OK")))))</f>
        <v/>
      </c>
      <c r="L371" s="9" t="n"/>
      <c r="M371" s="9" t="n"/>
      <c r="N371" s="9" t="n"/>
      <c r="O371" s="9" t="n"/>
    </row>
    <row r="372">
      <c r="A372" s="13" t="n"/>
      <c r="B372" s="9" t="n"/>
      <c r="C372" s="9" t="n"/>
      <c r="D372" s="9" t="n"/>
      <c r="E372" s="9" t="n"/>
      <c r="F372" s="9" t="n"/>
      <c r="G372" s="14" t="n"/>
      <c r="H372" s="14" t="n"/>
      <c r="I372" s="14">
        <f>IF(AND(G372="",H372=""),"",H372-G372)</f>
        <v/>
      </c>
      <c r="J372" s="9" t="n"/>
      <c r="K372" s="9">
        <f>IF(E372="","",IF(J372="Sim","AVARIA",IF(I372="","",IF(I372&lt;0,"FALTOU",IF(I372&gt;0,"SOBROU","OK")))))</f>
        <v/>
      </c>
      <c r="L372" s="9" t="n"/>
      <c r="M372" s="9" t="n"/>
      <c r="N372" s="9" t="n"/>
      <c r="O372" s="9" t="n"/>
    </row>
    <row r="373">
      <c r="A373" s="13" t="n"/>
      <c r="B373" s="9" t="n"/>
      <c r="C373" s="9" t="n"/>
      <c r="D373" s="9" t="n"/>
      <c r="E373" s="9" t="n"/>
      <c r="F373" s="9" t="n"/>
      <c r="G373" s="14" t="n"/>
      <c r="H373" s="14" t="n"/>
      <c r="I373" s="14">
        <f>IF(AND(G373="",H373=""),"",H373-G373)</f>
        <v/>
      </c>
      <c r="J373" s="9" t="n"/>
      <c r="K373" s="9">
        <f>IF(E373="","",IF(J373="Sim","AVARIA",IF(I373="","",IF(I373&lt;0,"FALTOU",IF(I373&gt;0,"SOBROU","OK")))))</f>
        <v/>
      </c>
      <c r="L373" s="9" t="n"/>
      <c r="M373" s="9" t="n"/>
      <c r="N373" s="9" t="n"/>
      <c r="O373" s="9" t="n"/>
    </row>
    <row r="374">
      <c r="A374" s="13" t="n"/>
      <c r="B374" s="9" t="n"/>
      <c r="C374" s="9" t="n"/>
      <c r="D374" s="9" t="n"/>
      <c r="E374" s="9" t="n"/>
      <c r="F374" s="9" t="n"/>
      <c r="G374" s="14" t="n"/>
      <c r="H374" s="14" t="n"/>
      <c r="I374" s="14">
        <f>IF(AND(G374="",H374=""),"",H374-G374)</f>
        <v/>
      </c>
      <c r="J374" s="9" t="n"/>
      <c r="K374" s="9">
        <f>IF(E374="","",IF(J374="Sim","AVARIA",IF(I374="","",IF(I374&lt;0,"FALTOU",IF(I374&gt;0,"SOBROU","OK")))))</f>
        <v/>
      </c>
      <c r="L374" s="9" t="n"/>
      <c r="M374" s="9" t="n"/>
      <c r="N374" s="9" t="n"/>
      <c r="O374" s="9" t="n"/>
    </row>
    <row r="375">
      <c r="A375" s="13" t="n"/>
      <c r="B375" s="9" t="n"/>
      <c r="C375" s="9" t="n"/>
      <c r="D375" s="9" t="n"/>
      <c r="E375" s="9" t="n"/>
      <c r="F375" s="9" t="n"/>
      <c r="G375" s="14" t="n"/>
      <c r="H375" s="14" t="n"/>
      <c r="I375" s="14">
        <f>IF(AND(G375="",H375=""),"",H375-G375)</f>
        <v/>
      </c>
      <c r="J375" s="9" t="n"/>
      <c r="K375" s="9">
        <f>IF(E375="","",IF(J375="Sim","AVARIA",IF(I375="","",IF(I375&lt;0,"FALTOU",IF(I375&gt;0,"SOBROU","OK")))))</f>
        <v/>
      </c>
      <c r="L375" s="9" t="n"/>
      <c r="M375" s="9" t="n"/>
      <c r="N375" s="9" t="n"/>
      <c r="O375" s="9" t="n"/>
    </row>
    <row r="376">
      <c r="A376" s="13" t="n"/>
      <c r="B376" s="9" t="n"/>
      <c r="C376" s="9" t="n"/>
      <c r="D376" s="9" t="n"/>
      <c r="E376" s="9" t="n"/>
      <c r="F376" s="9" t="n"/>
      <c r="G376" s="14" t="n"/>
      <c r="H376" s="14" t="n"/>
      <c r="I376" s="14">
        <f>IF(AND(G376="",H376=""),"",H376-G376)</f>
        <v/>
      </c>
      <c r="J376" s="9" t="n"/>
      <c r="K376" s="9">
        <f>IF(E376="","",IF(J376="Sim","AVARIA",IF(I376="","",IF(I376&lt;0,"FALTOU",IF(I376&gt;0,"SOBROU","OK")))))</f>
        <v/>
      </c>
      <c r="L376" s="9" t="n"/>
      <c r="M376" s="9" t="n"/>
      <c r="N376" s="9" t="n"/>
      <c r="O376" s="9" t="n"/>
    </row>
    <row r="377">
      <c r="A377" s="13" t="n"/>
      <c r="B377" s="9" t="n"/>
      <c r="C377" s="9" t="n"/>
      <c r="D377" s="9" t="n"/>
      <c r="E377" s="9" t="n"/>
      <c r="F377" s="9" t="n"/>
      <c r="G377" s="14" t="n"/>
      <c r="H377" s="14" t="n"/>
      <c r="I377" s="14">
        <f>IF(AND(G377="",H377=""),"",H377-G377)</f>
        <v/>
      </c>
      <c r="J377" s="9" t="n"/>
      <c r="K377" s="9">
        <f>IF(E377="","",IF(J377="Sim","AVARIA",IF(I377="","",IF(I377&lt;0,"FALTOU",IF(I377&gt;0,"SOBROU","OK")))))</f>
        <v/>
      </c>
      <c r="L377" s="9" t="n"/>
      <c r="M377" s="9" t="n"/>
      <c r="N377" s="9" t="n"/>
      <c r="O377" s="9" t="n"/>
    </row>
    <row r="378">
      <c r="A378" s="13" t="n"/>
      <c r="B378" s="9" t="n"/>
      <c r="C378" s="9" t="n"/>
      <c r="D378" s="9" t="n"/>
      <c r="E378" s="9" t="n"/>
      <c r="F378" s="9" t="n"/>
      <c r="G378" s="14" t="n"/>
      <c r="H378" s="14" t="n"/>
      <c r="I378" s="14">
        <f>IF(AND(G378="",H378=""),"",H378-G378)</f>
        <v/>
      </c>
      <c r="J378" s="9" t="n"/>
      <c r="K378" s="9">
        <f>IF(E378="","",IF(J378="Sim","AVARIA",IF(I378="","",IF(I378&lt;0,"FALTOU",IF(I378&gt;0,"SOBROU","OK")))))</f>
        <v/>
      </c>
      <c r="L378" s="9" t="n"/>
      <c r="M378" s="9" t="n"/>
      <c r="N378" s="9" t="n"/>
      <c r="O378" s="9" t="n"/>
    </row>
    <row r="379">
      <c r="A379" s="13" t="n"/>
      <c r="B379" s="9" t="n"/>
      <c r="C379" s="9" t="n"/>
      <c r="D379" s="9" t="n"/>
      <c r="E379" s="9" t="n"/>
      <c r="F379" s="9" t="n"/>
      <c r="G379" s="14" t="n"/>
      <c r="H379" s="14" t="n"/>
      <c r="I379" s="14">
        <f>IF(AND(G379="",H379=""),"",H379-G379)</f>
        <v/>
      </c>
      <c r="J379" s="9" t="n"/>
      <c r="K379" s="9">
        <f>IF(E379="","",IF(J379="Sim","AVARIA",IF(I379="","",IF(I379&lt;0,"FALTOU",IF(I379&gt;0,"SOBROU","OK")))))</f>
        <v/>
      </c>
      <c r="L379" s="9" t="n"/>
      <c r="M379" s="9" t="n"/>
      <c r="N379" s="9" t="n"/>
      <c r="O379" s="9" t="n"/>
    </row>
    <row r="380">
      <c r="A380" s="13" t="n"/>
      <c r="B380" s="9" t="n"/>
      <c r="C380" s="9" t="n"/>
      <c r="D380" s="9" t="n"/>
      <c r="E380" s="9" t="n"/>
      <c r="F380" s="9" t="n"/>
      <c r="G380" s="14" t="n"/>
      <c r="H380" s="14" t="n"/>
      <c r="I380" s="14">
        <f>IF(AND(G380="",H380=""),"",H380-G380)</f>
        <v/>
      </c>
      <c r="J380" s="9" t="n"/>
      <c r="K380" s="9">
        <f>IF(E380="","",IF(J380="Sim","AVARIA",IF(I380="","",IF(I380&lt;0,"FALTOU",IF(I380&gt;0,"SOBROU","OK")))))</f>
        <v/>
      </c>
      <c r="L380" s="9" t="n"/>
      <c r="M380" s="9" t="n"/>
      <c r="N380" s="9" t="n"/>
      <c r="O380" s="9" t="n"/>
    </row>
    <row r="381">
      <c r="A381" s="13" t="n"/>
      <c r="B381" s="9" t="n"/>
      <c r="C381" s="9" t="n"/>
      <c r="D381" s="9" t="n"/>
      <c r="E381" s="9" t="n"/>
      <c r="F381" s="9" t="n"/>
      <c r="G381" s="14" t="n"/>
      <c r="H381" s="14" t="n"/>
      <c r="I381" s="14">
        <f>IF(AND(G381="",H381=""),"",H381-G381)</f>
        <v/>
      </c>
      <c r="J381" s="9" t="n"/>
      <c r="K381" s="9">
        <f>IF(E381="","",IF(J381="Sim","AVARIA",IF(I381="","",IF(I381&lt;0,"FALTOU",IF(I381&gt;0,"SOBROU","OK")))))</f>
        <v/>
      </c>
      <c r="L381" s="9" t="n"/>
      <c r="M381" s="9" t="n"/>
      <c r="N381" s="9" t="n"/>
      <c r="O381" s="9" t="n"/>
    </row>
    <row r="382">
      <c r="A382" s="13" t="n"/>
      <c r="B382" s="9" t="n"/>
      <c r="C382" s="9" t="n"/>
      <c r="D382" s="9" t="n"/>
      <c r="E382" s="9" t="n"/>
      <c r="F382" s="9" t="n"/>
      <c r="G382" s="14" t="n"/>
      <c r="H382" s="14" t="n"/>
      <c r="I382" s="14">
        <f>IF(AND(G382="",H382=""),"",H382-G382)</f>
        <v/>
      </c>
      <c r="J382" s="9" t="n"/>
      <c r="K382" s="9">
        <f>IF(E382="","",IF(J382="Sim","AVARIA",IF(I382="","",IF(I382&lt;0,"FALTOU",IF(I382&gt;0,"SOBROU","OK")))))</f>
        <v/>
      </c>
      <c r="L382" s="9" t="n"/>
      <c r="M382" s="9" t="n"/>
      <c r="N382" s="9" t="n"/>
      <c r="O382" s="9" t="n"/>
    </row>
    <row r="383">
      <c r="A383" s="13" t="n"/>
      <c r="B383" s="9" t="n"/>
      <c r="C383" s="9" t="n"/>
      <c r="D383" s="9" t="n"/>
      <c r="E383" s="9" t="n"/>
      <c r="F383" s="9" t="n"/>
      <c r="G383" s="14" t="n"/>
      <c r="H383" s="14" t="n"/>
      <c r="I383" s="14">
        <f>IF(AND(G383="",H383=""),"",H383-G383)</f>
        <v/>
      </c>
      <c r="J383" s="9" t="n"/>
      <c r="K383" s="9">
        <f>IF(E383="","",IF(J383="Sim","AVARIA",IF(I383="","",IF(I383&lt;0,"FALTOU",IF(I383&gt;0,"SOBROU","OK")))))</f>
        <v/>
      </c>
      <c r="L383" s="9" t="n"/>
      <c r="M383" s="9" t="n"/>
      <c r="N383" s="9" t="n"/>
      <c r="O383" s="9" t="n"/>
    </row>
    <row r="384">
      <c r="A384" s="13" t="n"/>
      <c r="B384" s="9" t="n"/>
      <c r="C384" s="9" t="n"/>
      <c r="D384" s="9" t="n"/>
      <c r="E384" s="9" t="n"/>
      <c r="F384" s="9" t="n"/>
      <c r="G384" s="14" t="n"/>
      <c r="H384" s="14" t="n"/>
      <c r="I384" s="14">
        <f>IF(AND(G384="",H384=""),"",H384-G384)</f>
        <v/>
      </c>
      <c r="J384" s="9" t="n"/>
      <c r="K384" s="9">
        <f>IF(E384="","",IF(J384="Sim","AVARIA",IF(I384="","",IF(I384&lt;0,"FALTOU",IF(I384&gt;0,"SOBROU","OK")))))</f>
        <v/>
      </c>
      <c r="L384" s="9" t="n"/>
      <c r="M384" s="9" t="n"/>
      <c r="N384" s="9" t="n"/>
      <c r="O384" s="9" t="n"/>
    </row>
    <row r="385">
      <c r="A385" s="13" t="n"/>
      <c r="B385" s="9" t="n"/>
      <c r="C385" s="9" t="n"/>
      <c r="D385" s="9" t="n"/>
      <c r="E385" s="9" t="n"/>
      <c r="F385" s="9" t="n"/>
      <c r="G385" s="14" t="n"/>
      <c r="H385" s="14" t="n"/>
      <c r="I385" s="14">
        <f>IF(AND(G385="",H385=""),"",H385-G385)</f>
        <v/>
      </c>
      <c r="J385" s="9" t="n"/>
      <c r="K385" s="9">
        <f>IF(E385="","",IF(J385="Sim","AVARIA",IF(I385="","",IF(I385&lt;0,"FALTOU",IF(I385&gt;0,"SOBROU","OK")))))</f>
        <v/>
      </c>
      <c r="L385" s="9" t="n"/>
      <c r="M385" s="9" t="n"/>
      <c r="N385" s="9" t="n"/>
      <c r="O385" s="9" t="n"/>
    </row>
    <row r="386">
      <c r="A386" s="13" t="n"/>
      <c r="B386" s="9" t="n"/>
      <c r="C386" s="9" t="n"/>
      <c r="D386" s="9" t="n"/>
      <c r="E386" s="9" t="n"/>
      <c r="F386" s="9" t="n"/>
      <c r="G386" s="14" t="n"/>
      <c r="H386" s="14" t="n"/>
      <c r="I386" s="14">
        <f>IF(AND(G386="",H386=""),"",H386-G386)</f>
        <v/>
      </c>
      <c r="J386" s="9" t="n"/>
      <c r="K386" s="9">
        <f>IF(E386="","",IF(J386="Sim","AVARIA",IF(I386="","",IF(I386&lt;0,"FALTOU",IF(I386&gt;0,"SOBROU","OK")))))</f>
        <v/>
      </c>
      <c r="L386" s="9" t="n"/>
      <c r="M386" s="9" t="n"/>
      <c r="N386" s="9" t="n"/>
      <c r="O386" s="9" t="n"/>
    </row>
    <row r="387">
      <c r="A387" s="13" t="n"/>
      <c r="B387" s="9" t="n"/>
      <c r="C387" s="9" t="n"/>
      <c r="D387" s="9" t="n"/>
      <c r="E387" s="9" t="n"/>
      <c r="F387" s="9" t="n"/>
      <c r="G387" s="14" t="n"/>
      <c r="H387" s="14" t="n"/>
      <c r="I387" s="14">
        <f>IF(AND(G387="",H387=""),"",H387-G387)</f>
        <v/>
      </c>
      <c r="J387" s="9" t="n"/>
      <c r="K387" s="9">
        <f>IF(E387="","",IF(J387="Sim","AVARIA",IF(I387="","",IF(I387&lt;0,"FALTOU",IF(I387&gt;0,"SOBROU","OK")))))</f>
        <v/>
      </c>
      <c r="L387" s="9" t="n"/>
      <c r="M387" s="9" t="n"/>
      <c r="N387" s="9" t="n"/>
      <c r="O387" s="9" t="n"/>
    </row>
    <row r="388">
      <c r="A388" s="13" t="n"/>
      <c r="B388" s="9" t="n"/>
      <c r="C388" s="9" t="n"/>
      <c r="D388" s="9" t="n"/>
      <c r="E388" s="9" t="n"/>
      <c r="F388" s="9" t="n"/>
      <c r="G388" s="14" t="n"/>
      <c r="H388" s="14" t="n"/>
      <c r="I388" s="14">
        <f>IF(AND(G388="",H388=""),"",H388-G388)</f>
        <v/>
      </c>
      <c r="J388" s="9" t="n"/>
      <c r="K388" s="9">
        <f>IF(E388="","",IF(J388="Sim","AVARIA",IF(I388="","",IF(I388&lt;0,"FALTOU",IF(I388&gt;0,"SOBROU","OK")))))</f>
        <v/>
      </c>
      <c r="L388" s="9" t="n"/>
      <c r="M388" s="9" t="n"/>
      <c r="N388" s="9" t="n"/>
      <c r="O388" s="9" t="n"/>
    </row>
    <row r="389">
      <c r="A389" s="13" t="n"/>
      <c r="B389" s="9" t="n"/>
      <c r="C389" s="9" t="n"/>
      <c r="D389" s="9" t="n"/>
      <c r="E389" s="9" t="n"/>
      <c r="F389" s="9" t="n"/>
      <c r="G389" s="14" t="n"/>
      <c r="H389" s="14" t="n"/>
      <c r="I389" s="14">
        <f>IF(AND(G389="",H389=""),"",H389-G389)</f>
        <v/>
      </c>
      <c r="J389" s="9" t="n"/>
      <c r="K389" s="9">
        <f>IF(E389="","",IF(J389="Sim","AVARIA",IF(I389="","",IF(I389&lt;0,"FALTOU",IF(I389&gt;0,"SOBROU","OK")))))</f>
        <v/>
      </c>
      <c r="L389" s="9" t="n"/>
      <c r="M389" s="9" t="n"/>
      <c r="N389" s="9" t="n"/>
      <c r="O389" s="9" t="n"/>
    </row>
    <row r="390">
      <c r="A390" s="13" t="n"/>
      <c r="B390" s="9" t="n"/>
      <c r="C390" s="9" t="n"/>
      <c r="D390" s="9" t="n"/>
      <c r="E390" s="9" t="n"/>
      <c r="F390" s="9" t="n"/>
      <c r="G390" s="14" t="n"/>
      <c r="H390" s="14" t="n"/>
      <c r="I390" s="14">
        <f>IF(AND(G390="",H390=""),"",H390-G390)</f>
        <v/>
      </c>
      <c r="J390" s="9" t="n"/>
      <c r="K390" s="9">
        <f>IF(E390="","",IF(J390="Sim","AVARIA",IF(I390="","",IF(I390&lt;0,"FALTOU",IF(I390&gt;0,"SOBROU","OK")))))</f>
        <v/>
      </c>
      <c r="L390" s="9" t="n"/>
      <c r="M390" s="9" t="n"/>
      <c r="N390" s="9" t="n"/>
      <c r="O390" s="9" t="n"/>
    </row>
    <row r="391">
      <c r="A391" s="13" t="n"/>
      <c r="B391" s="9" t="n"/>
      <c r="C391" s="9" t="n"/>
      <c r="D391" s="9" t="n"/>
      <c r="E391" s="9" t="n"/>
      <c r="F391" s="9" t="n"/>
      <c r="G391" s="14" t="n"/>
      <c r="H391" s="14" t="n"/>
      <c r="I391" s="14">
        <f>IF(AND(G391="",H391=""),"",H391-G391)</f>
        <v/>
      </c>
      <c r="J391" s="9" t="n"/>
      <c r="K391" s="9">
        <f>IF(E391="","",IF(J391="Sim","AVARIA",IF(I391="","",IF(I391&lt;0,"FALTOU",IF(I391&gt;0,"SOBROU","OK")))))</f>
        <v/>
      </c>
      <c r="L391" s="9" t="n"/>
      <c r="M391" s="9" t="n"/>
      <c r="N391" s="9" t="n"/>
      <c r="O391" s="9" t="n"/>
    </row>
    <row r="392">
      <c r="A392" s="13" t="n"/>
      <c r="B392" s="9" t="n"/>
      <c r="C392" s="9" t="n"/>
      <c r="D392" s="9" t="n"/>
      <c r="E392" s="9" t="n"/>
      <c r="F392" s="9" t="n"/>
      <c r="G392" s="14" t="n"/>
      <c r="H392" s="14" t="n"/>
      <c r="I392" s="14">
        <f>IF(AND(G392="",H392=""),"",H392-G392)</f>
        <v/>
      </c>
      <c r="J392" s="9" t="n"/>
      <c r="K392" s="9">
        <f>IF(E392="","",IF(J392="Sim","AVARIA",IF(I392="","",IF(I392&lt;0,"FALTOU",IF(I392&gt;0,"SOBROU","OK")))))</f>
        <v/>
      </c>
      <c r="L392" s="9" t="n"/>
      <c r="M392" s="9" t="n"/>
      <c r="N392" s="9" t="n"/>
      <c r="O392" s="9" t="n"/>
    </row>
    <row r="393">
      <c r="A393" s="13" t="n"/>
      <c r="B393" s="9" t="n"/>
      <c r="C393" s="9" t="n"/>
      <c r="D393" s="9" t="n"/>
      <c r="E393" s="9" t="n"/>
      <c r="F393" s="9" t="n"/>
      <c r="G393" s="14" t="n"/>
      <c r="H393" s="14" t="n"/>
      <c r="I393" s="14">
        <f>IF(AND(G393="",H393=""),"",H393-G393)</f>
        <v/>
      </c>
      <c r="J393" s="9" t="n"/>
      <c r="K393" s="9">
        <f>IF(E393="","",IF(J393="Sim","AVARIA",IF(I393="","",IF(I393&lt;0,"FALTOU",IF(I393&gt;0,"SOBROU","OK")))))</f>
        <v/>
      </c>
      <c r="L393" s="9" t="n"/>
      <c r="M393" s="9" t="n"/>
      <c r="N393" s="9" t="n"/>
      <c r="O393" s="9" t="n"/>
    </row>
    <row r="394">
      <c r="A394" s="13" t="n"/>
      <c r="B394" s="9" t="n"/>
      <c r="C394" s="9" t="n"/>
      <c r="D394" s="9" t="n"/>
      <c r="E394" s="9" t="n"/>
      <c r="F394" s="9" t="n"/>
      <c r="G394" s="14" t="n"/>
      <c r="H394" s="14" t="n"/>
      <c r="I394" s="14">
        <f>IF(AND(G394="",H394=""),"",H394-G394)</f>
        <v/>
      </c>
      <c r="J394" s="9" t="n"/>
      <c r="K394" s="9">
        <f>IF(E394="","",IF(J394="Sim","AVARIA",IF(I394="","",IF(I394&lt;0,"FALTOU",IF(I394&gt;0,"SOBROU","OK")))))</f>
        <v/>
      </c>
      <c r="L394" s="9" t="n"/>
      <c r="M394" s="9" t="n"/>
      <c r="N394" s="9" t="n"/>
      <c r="O394" s="9" t="n"/>
    </row>
    <row r="395">
      <c r="A395" s="13" t="n"/>
      <c r="B395" s="9" t="n"/>
      <c r="C395" s="9" t="n"/>
      <c r="D395" s="9" t="n"/>
      <c r="E395" s="9" t="n"/>
      <c r="F395" s="9" t="n"/>
      <c r="G395" s="14" t="n"/>
      <c r="H395" s="14" t="n"/>
      <c r="I395" s="14">
        <f>IF(AND(G395="",H395=""),"",H395-G395)</f>
        <v/>
      </c>
      <c r="J395" s="9" t="n"/>
      <c r="K395" s="9">
        <f>IF(E395="","",IF(J395="Sim","AVARIA",IF(I395="","",IF(I395&lt;0,"FALTOU",IF(I395&gt;0,"SOBROU","OK")))))</f>
        <v/>
      </c>
      <c r="L395" s="9" t="n"/>
      <c r="M395" s="9" t="n"/>
      <c r="N395" s="9" t="n"/>
      <c r="O395" s="9" t="n"/>
    </row>
    <row r="396">
      <c r="A396" s="13" t="n"/>
      <c r="B396" s="9" t="n"/>
      <c r="C396" s="9" t="n"/>
      <c r="D396" s="9" t="n"/>
      <c r="E396" s="9" t="n"/>
      <c r="F396" s="9" t="n"/>
      <c r="G396" s="14" t="n"/>
      <c r="H396" s="14" t="n"/>
      <c r="I396" s="14">
        <f>IF(AND(G396="",H396=""),"",H396-G396)</f>
        <v/>
      </c>
      <c r="J396" s="9" t="n"/>
      <c r="K396" s="9">
        <f>IF(E396="","",IF(J396="Sim","AVARIA",IF(I396="","",IF(I396&lt;0,"FALTOU",IF(I396&gt;0,"SOBROU","OK")))))</f>
        <v/>
      </c>
      <c r="L396" s="9" t="n"/>
      <c r="M396" s="9" t="n"/>
      <c r="N396" s="9" t="n"/>
      <c r="O396" s="9" t="n"/>
    </row>
    <row r="397">
      <c r="A397" s="13" t="n"/>
      <c r="B397" s="9" t="n"/>
      <c r="C397" s="9" t="n"/>
      <c r="D397" s="9" t="n"/>
      <c r="E397" s="9" t="n"/>
      <c r="F397" s="9" t="n"/>
      <c r="G397" s="14" t="n"/>
      <c r="H397" s="14" t="n"/>
      <c r="I397" s="14">
        <f>IF(AND(G397="",H397=""),"",H397-G397)</f>
        <v/>
      </c>
      <c r="J397" s="9" t="n"/>
      <c r="K397" s="9">
        <f>IF(E397="","",IF(J397="Sim","AVARIA",IF(I397="","",IF(I397&lt;0,"FALTOU",IF(I397&gt;0,"SOBROU","OK")))))</f>
        <v/>
      </c>
      <c r="L397" s="9" t="n"/>
      <c r="M397" s="9" t="n"/>
      <c r="N397" s="9" t="n"/>
      <c r="O397" s="9" t="n"/>
    </row>
    <row r="398">
      <c r="A398" s="13" t="n"/>
      <c r="B398" s="9" t="n"/>
      <c r="C398" s="9" t="n"/>
      <c r="D398" s="9" t="n"/>
      <c r="E398" s="9" t="n"/>
      <c r="F398" s="9" t="n"/>
      <c r="G398" s="14" t="n"/>
      <c r="H398" s="14" t="n"/>
      <c r="I398" s="14">
        <f>IF(AND(G398="",H398=""),"",H398-G398)</f>
        <v/>
      </c>
      <c r="J398" s="9" t="n"/>
      <c r="K398" s="9">
        <f>IF(E398="","",IF(J398="Sim","AVARIA",IF(I398="","",IF(I398&lt;0,"FALTOU",IF(I398&gt;0,"SOBROU","OK")))))</f>
        <v/>
      </c>
      <c r="L398" s="9" t="n"/>
      <c r="M398" s="9" t="n"/>
      <c r="N398" s="9" t="n"/>
      <c r="O398" s="9" t="n"/>
    </row>
    <row r="399">
      <c r="A399" s="13" t="n"/>
      <c r="B399" s="9" t="n"/>
      <c r="C399" s="9" t="n"/>
      <c r="D399" s="9" t="n"/>
      <c r="E399" s="9" t="n"/>
      <c r="F399" s="9" t="n"/>
      <c r="G399" s="14" t="n"/>
      <c r="H399" s="14" t="n"/>
      <c r="I399" s="14">
        <f>IF(AND(G399="",H399=""),"",H399-G399)</f>
        <v/>
      </c>
      <c r="J399" s="9" t="n"/>
      <c r="K399" s="9">
        <f>IF(E399="","",IF(J399="Sim","AVARIA",IF(I399="","",IF(I399&lt;0,"FALTOU",IF(I399&gt;0,"SOBROU","OK")))))</f>
        <v/>
      </c>
      <c r="L399" s="9" t="n"/>
      <c r="M399" s="9" t="n"/>
      <c r="N399" s="9" t="n"/>
      <c r="O399" s="9" t="n"/>
    </row>
    <row r="400">
      <c r="A400" s="13" t="n"/>
      <c r="B400" s="9" t="n"/>
      <c r="C400" s="9" t="n"/>
      <c r="D400" s="9" t="n"/>
      <c r="E400" s="9" t="n"/>
      <c r="F400" s="9" t="n"/>
      <c r="G400" s="14" t="n"/>
      <c r="H400" s="14" t="n"/>
      <c r="I400" s="14">
        <f>IF(AND(G400="",H400=""),"",H400-G400)</f>
        <v/>
      </c>
      <c r="J400" s="9" t="n"/>
      <c r="K400" s="9">
        <f>IF(E400="","",IF(J400="Sim","AVARIA",IF(I400="","",IF(I400&lt;0,"FALTOU",IF(I400&gt;0,"SOBROU","OK")))))</f>
        <v/>
      </c>
      <c r="L400" s="9" t="n"/>
      <c r="M400" s="9" t="n"/>
      <c r="N400" s="9" t="n"/>
      <c r="O400" s="9" t="n"/>
    </row>
    <row r="401">
      <c r="A401" s="13" t="n"/>
      <c r="B401" s="9" t="n"/>
      <c r="C401" s="9" t="n"/>
      <c r="D401" s="9" t="n"/>
      <c r="E401" s="9" t="n"/>
      <c r="F401" s="9" t="n"/>
      <c r="G401" s="14" t="n"/>
      <c r="H401" s="14" t="n"/>
      <c r="I401" s="14">
        <f>IF(AND(G401="",H401=""),"",H401-G401)</f>
        <v/>
      </c>
      <c r="J401" s="9" t="n"/>
      <c r="K401" s="9">
        <f>IF(E401="","",IF(J401="Sim","AVARIA",IF(I401="","",IF(I401&lt;0,"FALTOU",IF(I401&gt;0,"SOBROU","OK")))))</f>
        <v/>
      </c>
      <c r="L401" s="9" t="n"/>
      <c r="M401" s="9" t="n"/>
      <c r="N401" s="9" t="n"/>
      <c r="O401" s="9" t="n"/>
    </row>
    <row r="402">
      <c r="A402" s="13" t="n"/>
      <c r="B402" s="9" t="n"/>
      <c r="C402" s="9" t="n"/>
      <c r="D402" s="9" t="n"/>
      <c r="E402" s="9" t="n"/>
      <c r="F402" s="9" t="n"/>
      <c r="G402" s="14" t="n"/>
      <c r="H402" s="14" t="n"/>
      <c r="I402" s="14">
        <f>IF(AND(G402="",H402=""),"",H402-G402)</f>
        <v/>
      </c>
      <c r="J402" s="9" t="n"/>
      <c r="K402" s="9">
        <f>IF(E402="","",IF(J402="Sim","AVARIA",IF(I402="","",IF(I402&lt;0,"FALTOU",IF(I402&gt;0,"SOBROU","OK")))))</f>
        <v/>
      </c>
      <c r="L402" s="9" t="n"/>
      <c r="M402" s="9" t="n"/>
      <c r="N402" s="9" t="n"/>
      <c r="O402" s="9" t="n"/>
    </row>
  </sheetData>
  <autoFilter ref="A2:O402"/>
  <conditionalFormatting sqref="A3:O402">
    <cfRule type="expression" priority="1" dxfId="0">
      <formula>OR($K3="FALTOU",$K3="AVARIA")</formula>
    </cfRule>
    <cfRule type="expression" priority="2" dxfId="1">
      <formula>$K3="SOBROU"</formula>
    </cfRule>
  </conditionalFormatting>
  <dataValidations count="2">
    <dataValidation sqref="J3:J402 L3:L402 N3:N402" showDropDown="0" showInputMessage="0" showErrorMessage="0" allowBlank="1" type="list">
      <formula1>"Sim,Não"</formula1>
    </dataValidation>
    <dataValidation sqref="F3:F402" showDropDown="0" showInputMessage="0" showErrorMessage="0" allowBlank="1" type="list">
      <formula1>"un,sc,m,m²,m³,kg,l,cx,pç,br,lata,rolo"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1:B18"/>
  <sheetViews>
    <sheetView workbookViewId="0">
      <selection activeCell="A1" sqref="A1"/>
    </sheetView>
  </sheetViews>
  <sheetFormatPr baseColWidth="8" defaultRowHeight="15"/>
  <cols>
    <col width="8" customWidth="1" min="1" max="1"/>
    <col width="96" customWidth="1" min="2" max="2"/>
  </cols>
  <sheetData>
    <row r="1">
      <c r="B1" s="1" t="inlineStr">
        <is>
          <t>PrestaContas.ai</t>
        </is>
      </c>
    </row>
    <row r="3">
      <c r="B3" s="2" t="inlineStr">
        <is>
          <t>Planilha de recebimento de materiais na obra — grátis</t>
        </is>
      </c>
    </row>
    <row r="4">
      <c r="B4" s="3" t="inlineStr">
        <is>
          <t>Feita pelo PrestaContas.ai. Use à vontade, repasse a quem precisar.</t>
        </is>
      </c>
    </row>
    <row r="6">
      <c r="B6" s="15" t="inlineStr">
        <is>
          <t>Como usar</t>
        </is>
      </c>
    </row>
    <row r="7">
      <c r="B7" s="16" t="inlineStr">
        <is>
          <t>1. Chegou o caminhão: abra a aba «Recebimentos» e lance um item por linha — obra, fornecedor, nº da nota, material, quantidade pedida e quantidade recebida.</t>
        </is>
      </c>
    </row>
    <row r="8">
      <c r="B8" s="16" t="inlineStr">
        <is>
          <t>2. A coluna «Diferença» e a «Situação» se calculam sozinhas: OK, FALTOU, SOBROU ou AVARIA (marque «Avaria?» = Sim).</t>
        </is>
      </c>
    </row>
    <row r="9">
      <c r="B9" s="16" t="inlineStr">
        <is>
          <t>3. Faltou ou veio com avaria? Escreva a ressalva no canhoto ANTES de o motorista sair e marque «Ressalva no canhoto?» = Sim. O painel conta as divergências que ficaram sem ressalva — são as que a construtora paga sem ter recebido.</t>
        </is>
      </c>
    </row>
    <row r="10">
      <c r="B10" s="16" t="inlineStr"/>
    </row>
    <row r="11">
      <c r="B11" s="15" t="inlineStr">
        <is>
          <t>O que o Painel mostra</t>
        </is>
      </c>
    </row>
    <row r="12">
      <c r="B12" s="16" t="inlineStr">
        <is>
          <t>Entregas lançadas, quantas tiveram divergência (faltou, sobrou, avaria), quantas ressalvas foram escritas, quantas notas têm foto — e, por fornecedor e por obra, quem mais dá problema. Escreva os nomes nas tabelas do Painel exatamente como estão na aba Recebimentos.</t>
        </is>
      </c>
    </row>
    <row r="13">
      <c r="B13" s="16" t="inlineStr"/>
    </row>
    <row r="14">
      <c r="B14" s="15" t="inlineStr">
        <is>
          <t>Até onde ela vai</t>
        </is>
      </c>
    </row>
    <row r="15">
      <c r="B15" s="16" t="inlineStr">
        <is>
          <t>Resolve enquanto quem recebe lembra de preencher e a folha chega ao escritório. O dia em que aperta: o canhoto foi assinado sem ressalva, a nota ficou na caçamba, e o escritório descobre a falta na hora de pagar.</t>
        </is>
      </c>
    </row>
    <row r="16">
      <c r="B16" s="16" t="inlineStr">
        <is>
          <t>No PrestaContas.ai, quem recebe manda a foto da nota pelo WhatsApp e responde «chegou tudo?»; o escritório concilia com a compra no painel, a divergência fica registrada com foto e hora, e a nota vira lançamento na obra certa. 15 dias grátis, sem cartão: prestacontas.ai/conferencia-de-entregas</t>
        </is>
      </c>
    </row>
    <row r="17">
      <c r="B17" s="16" t="inlineStr"/>
    </row>
    <row r="18">
      <c r="B18" s="16" t="inlineStr">
        <is>
          <t>Funciona no Google Sheets: suba o arquivo no Drive ou use Arquivo › Importar. A primeira linha da aba Recebimentos é um exemplo — pode apagar.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2026-09-16T13:39:25Z</dcterms:created>
  <dcterms:modified xmlns:dcterms="http://purl.org/dc/terms/" xmlns:xsi="http://www.w3.org/2001/XMLSchema-instance" xsi:type="dcterms:W3CDTF">2026-09-16T13:39:26Z</dcterms:modified>
</cp:coreProperties>
</file>